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7" i="1" l="1"/>
  <c r="D136" i="1"/>
  <c r="D100" i="1"/>
  <c r="D98" i="1"/>
  <c r="D96" i="1"/>
  <c r="D94" i="1"/>
  <c r="D92" i="1"/>
  <c r="D87" i="1"/>
  <c r="D85" i="1"/>
  <c r="D83" i="1"/>
  <c r="D81" i="1"/>
  <c r="D79" i="1"/>
  <c r="D77" i="1"/>
  <c r="D75" i="1"/>
  <c r="D73" i="1"/>
  <c r="D71" i="1"/>
  <c r="D69" i="1"/>
  <c r="D67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<sst xmlns="http://schemas.openxmlformats.org/spreadsheetml/2006/main" count="360" uniqueCount="142">
  <si>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</si>
  <si>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</si>
  <si>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</si>
  <si>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</si>
  <si>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</si>
  <si>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</si>
  <si>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</si>
  <si>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</si>
  <si>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S.S. KRANJČEVIĆA_x000D_
BOGIŠIĆEVA 13_x000D_
ZAGREB_x000D_
Tel: +385(1)4649706   Fax: +385(1)4649706_x000D_
OIB: 67787842481_x000D_
Mail: lana.bicanic4@skole.hr_x000D_
IBAN: HR2623600001101556928</t>
  </si>
  <si>
    <t xml:space="preserve">Odgovorna Osoba: CARLA ASTRID GAJŠAK_x000D_
     </t>
  </si>
  <si>
    <t>Isplata Sredstava Za Razdoblje: 01.07.2026 Do 31.07.2026</t>
  </si>
  <si>
    <t>ZAGREBAČKA BANKA</t>
  </si>
  <si>
    <t>92963223473</t>
  </si>
  <si>
    <t>ZAGREB</t>
  </si>
  <si>
    <t>Nema Konta Na Odabranoj Razini</t>
  </si>
  <si>
    <t>OŠ S.S. KRANJČEVIĆA</t>
  </si>
  <si>
    <t>Ukupno:</t>
  </si>
  <si>
    <t>AGROPROTEINKA-ENERGIJA d.o.o.</t>
  </si>
  <si>
    <t>90174095121</t>
  </si>
  <si>
    <t>SESVETE</t>
  </si>
  <si>
    <t xml:space="preserve">KOMUNALNE USLUGE                                                                                                                                      </t>
  </si>
  <si>
    <t>HP-HRVATSKA POŠTA D.D.</t>
  </si>
  <si>
    <t>87311810356</t>
  </si>
  <si>
    <t>10410 VELIKA GORICA</t>
  </si>
  <si>
    <t xml:space="preserve">USLUGE TELEFONA, POŠTE I PRIJEVOZA                                                                                                                    </t>
  </si>
  <si>
    <t>FINANCIJSKA AGENCIJA</t>
  </si>
  <si>
    <t>85821130368</t>
  </si>
  <si>
    <t xml:space="preserve">OSTALI NESPOMENUTI RASHODI POSLOVANJA                                                                                                                 </t>
  </si>
  <si>
    <t>ČISTOĆA</t>
  </si>
  <si>
    <t>85584865987</t>
  </si>
  <si>
    <t>MET Croatia Energy Trade d.o.o.</t>
  </si>
  <si>
    <t>85106651596</t>
  </si>
  <si>
    <t>10000 Zagreb</t>
  </si>
  <si>
    <t xml:space="preserve">ENERGIJA                                                                                                                                              </t>
  </si>
  <si>
    <t>VODOOPSKRBA I ODVODNJA</t>
  </si>
  <si>
    <t>83416546499</t>
  </si>
  <si>
    <t>HRVATSKI TELEKOM D.D.</t>
  </si>
  <si>
    <t>81793146560</t>
  </si>
  <si>
    <t>AGRODALM</t>
  </si>
  <si>
    <t>80649374262</t>
  </si>
  <si>
    <t xml:space="preserve">MATERIJAL I SIROVINE                                                                                                                                  </t>
  </si>
  <si>
    <t>ZAGREBAČKE PEKARNE KLARA</t>
  </si>
  <si>
    <t>76842508189</t>
  </si>
  <si>
    <t>PIEL  DIZALA</t>
  </si>
  <si>
    <t>76120956111</t>
  </si>
  <si>
    <t>SPLIT</t>
  </si>
  <si>
    <t xml:space="preserve">USLUGE TEKUĆEG I INVESTICIJSKOG ODRŽAVANJA                                                                                                            </t>
  </si>
  <si>
    <t>PEVEX</t>
  </si>
  <si>
    <t>73660371074</t>
  </si>
  <si>
    <t xml:space="preserve">MATERIJAL I DIJELOVI ZA TEKUĆE I INVESTICIJSKO ODRŽAVANJE                                                                                             </t>
  </si>
  <si>
    <t>BOROVO d.d.</t>
  </si>
  <si>
    <t>73002202488</t>
  </si>
  <si>
    <t>VUKOVAR</t>
  </si>
  <si>
    <t xml:space="preserve">UREDSKI MATERIJAL I OSTALI MATERIJALNI RASHODI                                                                                                        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</si>
  <si>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</si>
  <si>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</si>
  <si>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</si>
  <si>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</si>
  <si>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</si>
  <si>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</si>
  <si>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H R T</t>
  </si>
  <si>
    <t>68419124305</t>
  </si>
  <si>
    <t xml:space="preserve">USLUGE PROMIDŽBE I INFORMIRANJA                                                                                                                       </t>
  </si>
  <si>
    <t>NARODNE NOVINE</t>
  </si>
  <si>
    <t>64546066176</t>
  </si>
  <si>
    <t>INSTAR INFORMATIKA D.O.O.</t>
  </si>
  <si>
    <t>64308723629</t>
  </si>
  <si>
    <t>HEP OPSKRBA</t>
  </si>
  <si>
    <t>63073332379</t>
  </si>
  <si>
    <t>MLINAR D.O.O.</t>
  </si>
  <si>
    <t>62296711978</t>
  </si>
  <si>
    <t>EURO ROSA IP d.o.o.</t>
  </si>
  <si>
    <t>58421021869</t>
  </si>
  <si>
    <t>LIMES</t>
  </si>
  <si>
    <t>57560191883</t>
  </si>
  <si>
    <t>IGOMAT</t>
  </si>
  <si>
    <t>55662000497</t>
  </si>
  <si>
    <t>BREGANA 10432</t>
  </si>
  <si>
    <t>WIENER OSIGURANJE VIG d.d.</t>
  </si>
  <si>
    <t>52848403362</t>
  </si>
  <si>
    <t>10000 ZAGREB</t>
  </si>
  <si>
    <t xml:space="preserve">PREMIJE OSIGURANJA                                                                                                                                    </t>
  </si>
  <si>
    <t>CWS-boco D.O.O.</t>
  </si>
  <si>
    <t>51026536351</t>
  </si>
  <si>
    <t xml:space="preserve">OSTALE USLUGE                                                                                                                                         </t>
  </si>
  <si>
    <t>CopyLink d.o.o.</t>
  </si>
  <si>
    <t>49231114087</t>
  </si>
  <si>
    <t>10040 Zagreb</t>
  </si>
  <si>
    <t>VINDIJA MESO</t>
  </si>
  <si>
    <t>44138062462</t>
  </si>
  <si>
    <t>VARAŽDIN</t>
  </si>
  <si>
    <t>VINDIJA MLIJEKO</t>
  </si>
  <si>
    <t>KERA TERM TRGOVINA D.O.O.</t>
  </si>
  <si>
    <t>42570728116</t>
  </si>
  <si>
    <t>ČISTA VODA</t>
  </si>
  <si>
    <t>42375187043</t>
  </si>
  <si>
    <t>ŠKOLSKA  KNJIGA</t>
  </si>
  <si>
    <t>38967655335</t>
  </si>
  <si>
    <t>EKO-DERATIZACIJA</t>
  </si>
  <si>
    <t>38001831721</t>
  </si>
  <si>
    <t>KREATIVA</t>
  </si>
  <si>
    <t>37351859504</t>
  </si>
  <si>
    <t>TEHCEG</t>
  </si>
  <si>
    <t>36150984090</t>
  </si>
  <si>
    <t>Led art d.o.o.</t>
  </si>
  <si>
    <t>35748176219</t>
  </si>
  <si>
    <t>10 000 Zagreb</t>
  </si>
  <si>
    <t>NASTAVNI ZAVOD ZA JAVNO ZDRAVSTVO DR.ANDRIJA ŠTAMPAR</t>
  </si>
  <si>
    <t>33392005961</t>
  </si>
  <si>
    <t xml:space="preserve">ZDRAVSTVENE I VETERINARSKE USLUGE                                                                                                                     </t>
  </si>
  <si>
    <t>KONICA MINOLTA</t>
  </si>
  <si>
    <t>31697259786</t>
  </si>
  <si>
    <t>Pletivo d.o.o.</t>
  </si>
  <si>
    <t>30504159267</t>
  </si>
  <si>
    <t>10090 Zagreb</t>
  </si>
  <si>
    <t>A1</t>
  </si>
  <si>
    <t>29524210204</t>
  </si>
  <si>
    <t>PODRAVKA</t>
  </si>
  <si>
    <t>18928523252</t>
  </si>
  <si>
    <t>KOPRIVNICA</t>
  </si>
  <si>
    <t>PET</t>
  </si>
  <si>
    <t>18052946209</t>
  </si>
  <si>
    <t>TEKACOLOR d.o.o.</t>
  </si>
  <si>
    <t>09873990909</t>
  </si>
  <si>
    <t>AKD-ZAŠTITA D.O.O.</t>
  </si>
  <si>
    <t>09253797076</t>
  </si>
  <si>
    <t>LEDO plus d.o.o.</t>
  </si>
  <si>
    <t>07179054100</t>
  </si>
  <si>
    <t>GRAD.URED ZA PROSTORNO UREĐENJE</t>
  </si>
  <si>
    <t>03744272526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</si>
  <si>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</si>
  <si>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</si>
  <si>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OBVEZE ZA BOLOVANJE NA TERET HZZO-A</t>
  </si>
  <si>
    <t>POREZ NA DOHODAK IZ PLAĆA</t>
  </si>
  <si>
    <t>DOPRINOSI ZA MIROVINSKO OSIGURANJE</t>
  </si>
  <si>
    <t>OBVEZE ZA DOPRINOSE ZA OSN.ZDRAVSTVENO OSIGURANJE</t>
  </si>
  <si>
    <t>OSTALE OBVEZE ZA ZAPOSLENE (JUBILARNE,POMOĆI,OTPREMNINE,...)</t>
  </si>
  <si>
    <t xml:space="preserve">NAKNADE ZA PRIJEVOZ, ZA RAD NA TERENU I ODVOJENI ŽIVOT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</si>
  <si>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</si>
  <si>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</si>
  <si>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>KNJIGE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</si>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</sst>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243.87</v>
      </c>
      <c r="E7" s="10">
        <v>3439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243.87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69.25</v>
      </c>
      <c r="E9" s="10">
        <v>3234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69.25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73.16</v>
      </c>
      <c r="E11" s="10">
        <v>3231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73.16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13</v>
      </c>
      <c r="D13" s="18">
        <v>68.02</v>
      </c>
      <c r="E13" s="10">
        <v>3299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68.02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13</v>
      </c>
      <c r="D15" s="18">
        <v>858.34</v>
      </c>
      <c r="E15" s="10">
        <v>3234</v>
      </c>
      <c r="F15" s="9" t="s">
        <v>20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858.34</v>
      </c>
      <c r="E16" s="24"/>
      <c r="F16" s="26"/>
      <c r="G16" s="27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1498.51</v>
      </c>
      <c r="E17" s="10">
        <v>3223</v>
      </c>
      <c r="F17" s="9" t="s">
        <v>33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1498.51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13</v>
      </c>
      <c r="D19" s="18">
        <v>619.71</v>
      </c>
      <c r="E19" s="10">
        <v>3234</v>
      </c>
      <c r="F19" s="9" t="s">
        <v>20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619.71</v>
      </c>
      <c r="E20" s="24"/>
      <c r="F20" s="26"/>
      <c r="G20" s="27"/>
    </row>
    <row r="21" spans="1:7" x14ac:dyDescent="0.25">
      <c r="A21" s="9" t="s">
        <v>36</v>
      </c>
      <c r="B21" s="14" t="s">
        <v>37</v>
      </c>
      <c r="C21" s="10" t="s">
        <v>13</v>
      </c>
      <c r="D21" s="18">
        <v>6.68</v>
      </c>
      <c r="E21" s="10">
        <v>3231</v>
      </c>
      <c r="F21" s="9" t="s">
        <v>24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6.68</v>
      </c>
      <c r="E22" s="24"/>
      <c r="F22" s="26"/>
      <c r="G22" s="27"/>
    </row>
    <row r="23" spans="1:7" x14ac:dyDescent="0.25">
      <c r="A23" s="9" t="s">
        <v>38</v>
      </c>
      <c r="B23" s="14" t="s">
        <v>39</v>
      </c>
      <c r="C23" s="10" t="s">
        <v>13</v>
      </c>
      <c r="D23" s="18">
        <v>1766.86</v>
      </c>
      <c r="E23" s="10">
        <v>3222</v>
      </c>
      <c r="F23" s="9" t="s">
        <v>40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1766.86</v>
      </c>
      <c r="E24" s="24"/>
      <c r="F24" s="26"/>
      <c r="G24" s="27"/>
    </row>
    <row r="25" spans="1:7" x14ac:dyDescent="0.25">
      <c r="A25" s="9" t="s">
        <v>41</v>
      </c>
      <c r="B25" s="14" t="s">
        <v>42</v>
      </c>
      <c r="C25" s="10" t="s">
        <v>13</v>
      </c>
      <c r="D25" s="18">
        <v>15.66</v>
      </c>
      <c r="E25" s="10">
        <v>3222</v>
      </c>
      <c r="F25" s="9" t="s">
        <v>40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15.66</v>
      </c>
      <c r="E26" s="24"/>
      <c r="F26" s="26"/>
      <c r="G26" s="27"/>
    </row>
    <row r="27" spans="1:7" x14ac:dyDescent="0.25">
      <c r="A27" s="9" t="s">
        <v>43</v>
      </c>
      <c r="B27" s="14" t="s">
        <v>44</v>
      </c>
      <c r="C27" s="10" t="s">
        <v>45</v>
      </c>
      <c r="D27" s="18">
        <v>76.36</v>
      </c>
      <c r="E27" s="10">
        <v>3232</v>
      </c>
      <c r="F27" s="9" t="s">
        <v>46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76.36</v>
      </c>
      <c r="E28" s="24"/>
      <c r="F28" s="26"/>
      <c r="G28" s="27"/>
    </row>
    <row r="29" spans="1:7" x14ac:dyDescent="0.25">
      <c r="A29" s="9" t="s">
        <v>47</v>
      </c>
      <c r="B29" s="14" t="s">
        <v>48</v>
      </c>
      <c r="C29" s="10" t="s">
        <v>19</v>
      </c>
      <c r="D29" s="18">
        <v>102.85</v>
      </c>
      <c r="E29" s="10">
        <v>3224</v>
      </c>
      <c r="F29" s="9" t="s">
        <v>49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102.85</v>
      </c>
      <c r="E30" s="24"/>
      <c r="F30" s="26"/>
      <c r="G30" s="27"/>
    </row>
    <row r="31" spans="1:7" x14ac:dyDescent="0.25">
      <c r="A31" s="9" t="s">
        <v>50</v>
      </c>
      <c r="B31" s="14" t="s">
        <v>51</v>
      </c>
      <c r="C31" s="10" t="s">
        <v>52</v>
      </c>
      <c r="D31" s="18">
        <v>54.95</v>
      </c>
      <c r="E31" s="10">
        <v>3221</v>
      </c>
      <c r="F31" s="9" t="s">
        <v>53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54.95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56</v>
      </c>
      <c r="D33" s="18">
        <v>342.5</v>
      </c>
      <c r="E33" s="10">
        <v>3238</v>
      </c>
      <c r="F33" s="9" t="s">
        <v>57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342.5</v>
      </c>
      <c r="E34" s="24"/>
      <c r="F34" s="26"/>
      <c r="G34" s="27"/>
    </row>
    <row r="35" spans="1:7" x14ac:dyDescent="0.25">
      <c r="A35" s="9" t="s">
        <v>58</v>
      </c>
      <c r="B35" s="14" t="s">
        <v>59</v>
      </c>
      <c r="C35" s="10" t="s">
        <v>13</v>
      </c>
      <c r="D35" s="18">
        <v>284.36</v>
      </c>
      <c r="E35" s="10">
        <v>3231</v>
      </c>
      <c r="F35" s="9" t="s">
        <v>24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284.36</v>
      </c>
      <c r="E36" s="24"/>
      <c r="F36" s="26"/>
      <c r="G36" s="27"/>
    </row>
    <row r="37" spans="1:7" x14ac:dyDescent="0.25">
      <c r="A37" s="9" t="s">
        <v>60</v>
      </c>
      <c r="B37" s="14" t="s">
        <v>61</v>
      </c>
      <c r="C37" s="10" t="s">
        <v>13</v>
      </c>
      <c r="D37" s="18">
        <v>10.62</v>
      </c>
      <c r="E37" s="10">
        <v>3233</v>
      </c>
      <c r="F37" s="9" t="s">
        <v>62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10.62</v>
      </c>
      <c r="E38" s="24"/>
      <c r="F38" s="26"/>
      <c r="G38" s="27"/>
    </row>
    <row r="39" spans="1:7" x14ac:dyDescent="0.25">
      <c r="A39" s="9" t="s">
        <v>63</v>
      </c>
      <c r="B39" s="14" t="s">
        <v>64</v>
      </c>
      <c r="C39" s="10" t="s">
        <v>13</v>
      </c>
      <c r="D39" s="18">
        <v>103.75</v>
      </c>
      <c r="E39" s="10">
        <v>3221</v>
      </c>
      <c r="F39" s="9" t="s">
        <v>53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103.75</v>
      </c>
      <c r="E40" s="24"/>
      <c r="F40" s="26"/>
      <c r="G40" s="27"/>
    </row>
    <row r="41" spans="1:7" x14ac:dyDescent="0.25">
      <c r="A41" s="9" t="s">
        <v>65</v>
      </c>
      <c r="B41" s="14" t="s">
        <v>66</v>
      </c>
      <c r="C41" s="10" t="s">
        <v>13</v>
      </c>
      <c r="D41" s="18">
        <v>24.26</v>
      </c>
      <c r="E41" s="10">
        <v>3221</v>
      </c>
      <c r="F41" s="9" t="s">
        <v>53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24.26</v>
      </c>
      <c r="E42" s="24"/>
      <c r="F42" s="26"/>
      <c r="G42" s="27"/>
    </row>
    <row r="43" spans="1:7" x14ac:dyDescent="0.25">
      <c r="A43" s="9" t="s">
        <v>67</v>
      </c>
      <c r="B43" s="14" t="s">
        <v>68</v>
      </c>
      <c r="C43" s="10" t="s">
        <v>13</v>
      </c>
      <c r="D43" s="18">
        <v>1681.93</v>
      </c>
      <c r="E43" s="10">
        <v>3223</v>
      </c>
      <c r="F43" s="9" t="s">
        <v>33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1681.93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13</v>
      </c>
      <c r="D45" s="18">
        <v>800.84</v>
      </c>
      <c r="E45" s="10">
        <v>3222</v>
      </c>
      <c r="F45" s="9" t="s">
        <v>40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800.84</v>
      </c>
      <c r="E46" s="24"/>
      <c r="F46" s="26"/>
      <c r="G46" s="27"/>
    </row>
    <row r="47" spans="1:7" x14ac:dyDescent="0.25">
      <c r="A47" s="9" t="s">
        <v>71</v>
      </c>
      <c r="B47" s="14" t="s">
        <v>72</v>
      </c>
      <c r="C47" s="10" t="s">
        <v>32</v>
      </c>
      <c r="D47" s="18">
        <v>75.75</v>
      </c>
      <c r="E47" s="10">
        <v>3221</v>
      </c>
      <c r="F47" s="9" t="s">
        <v>53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75.75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13</v>
      </c>
      <c r="D49" s="18">
        <v>29.79</v>
      </c>
      <c r="E49" s="10">
        <v>3299</v>
      </c>
      <c r="F49" s="9" t="s">
        <v>27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29.79</v>
      </c>
      <c r="E50" s="24"/>
      <c r="F50" s="26"/>
      <c r="G50" s="27"/>
    </row>
    <row r="51" spans="1:7" x14ac:dyDescent="0.25">
      <c r="A51" s="9" t="s">
        <v>75</v>
      </c>
      <c r="B51" s="14" t="s">
        <v>76</v>
      </c>
      <c r="C51" s="10" t="s">
        <v>77</v>
      </c>
      <c r="D51" s="18">
        <v>1489.79</v>
      </c>
      <c r="E51" s="10">
        <v>3222</v>
      </c>
      <c r="F51" s="9" t="s">
        <v>40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1489.79</v>
      </c>
      <c r="E52" s="24"/>
      <c r="F52" s="26"/>
      <c r="G52" s="27"/>
    </row>
    <row r="53" spans="1:7" x14ac:dyDescent="0.25">
      <c r="A53" s="9" t="s">
        <v>78</v>
      </c>
      <c r="B53" s="14" t="s">
        <v>79</v>
      </c>
      <c r="C53" s="10" t="s">
        <v>80</v>
      </c>
      <c r="D53" s="18">
        <v>877.8</v>
      </c>
      <c r="E53" s="10">
        <v>3292</v>
      </c>
      <c r="F53" s="9" t="s">
        <v>81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877.8</v>
      </c>
      <c r="E54" s="24"/>
      <c r="F54" s="26"/>
      <c r="G54" s="27"/>
    </row>
    <row r="55" spans="1:7" x14ac:dyDescent="0.25">
      <c r="A55" s="9" t="s">
        <v>82</v>
      </c>
      <c r="B55" s="14" t="s">
        <v>83</v>
      </c>
      <c r="C55" s="10" t="s">
        <v>13</v>
      </c>
      <c r="D55" s="18">
        <v>63.3</v>
      </c>
      <c r="E55" s="10">
        <v>3239</v>
      </c>
      <c r="F55" s="9" t="s">
        <v>84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63.3</v>
      </c>
      <c r="E56" s="24"/>
      <c r="F56" s="26"/>
      <c r="G56" s="27"/>
    </row>
    <row r="57" spans="1:7" x14ac:dyDescent="0.25">
      <c r="A57" s="9" t="s">
        <v>85</v>
      </c>
      <c r="B57" s="14" t="s">
        <v>86</v>
      </c>
      <c r="C57" s="10" t="s">
        <v>87</v>
      </c>
      <c r="D57" s="18">
        <v>56.25</v>
      </c>
      <c r="E57" s="10">
        <v>3239</v>
      </c>
      <c r="F57" s="9" t="s">
        <v>84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56.25</v>
      </c>
      <c r="E58" s="24"/>
      <c r="F58" s="26"/>
      <c r="G58" s="27"/>
    </row>
    <row r="59" spans="1:7" x14ac:dyDescent="0.25">
      <c r="A59" s="9" t="s">
        <v>88</v>
      </c>
      <c r="B59" s="14" t="s">
        <v>89</v>
      </c>
      <c r="C59" s="10" t="s">
        <v>90</v>
      </c>
      <c r="D59" s="18">
        <v>2008.24</v>
      </c>
      <c r="E59" s="10">
        <v>3222</v>
      </c>
      <c r="F59" s="9" t="s">
        <v>40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2008.24</v>
      </c>
      <c r="E60" s="24"/>
      <c r="F60" s="26"/>
      <c r="G60" s="27"/>
    </row>
    <row r="61" spans="1:7" x14ac:dyDescent="0.25">
      <c r="A61" s="9" t="s">
        <v>91</v>
      </c>
      <c r="B61" s="14" t="s">
        <v>89</v>
      </c>
      <c r="C61" s="10" t="s">
        <v>90</v>
      </c>
      <c r="D61" s="18">
        <v>927.9</v>
      </c>
      <c r="E61" s="10">
        <v>3222</v>
      </c>
      <c r="F61" s="9" t="s">
        <v>40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927.9</v>
      </c>
      <c r="E62" s="24"/>
      <c r="F62" s="26"/>
      <c r="G62" s="27"/>
    </row>
    <row r="63" spans="1:7" x14ac:dyDescent="0.25">
      <c r="A63" s="9" t="s">
        <v>92</v>
      </c>
      <c r="B63" s="14" t="s">
        <v>93</v>
      </c>
      <c r="C63" s="10" t="s">
        <v>13</v>
      </c>
      <c r="D63" s="18">
        <v>282.52999999999997</v>
      </c>
      <c r="E63" s="10">
        <v>3224</v>
      </c>
      <c r="F63" s="9" t="s">
        <v>49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282.52999999999997</v>
      </c>
      <c r="E64" s="24"/>
      <c r="F64" s="26"/>
      <c r="G64" s="27"/>
    </row>
    <row r="65" spans="1:7" x14ac:dyDescent="0.25">
      <c r="A65" s="9" t="s">
        <v>94</v>
      </c>
      <c r="B65" s="14" t="s">
        <v>95</v>
      </c>
      <c r="C65" s="10" t="s">
        <v>13</v>
      </c>
      <c r="D65" s="18">
        <v>17.2</v>
      </c>
      <c r="E65" s="10">
        <v>3234</v>
      </c>
      <c r="F65" s="9" t="s">
        <v>20</v>
      </c>
      <c r="G65" s="28" t="s">
        <v>15</v>
      </c>
    </row>
    <row r="66" spans="1:7" x14ac:dyDescent="0.25">
      <c r="A66" s="9"/>
      <c r="B66" s="14"/>
      <c r="C66" s="10"/>
      <c r="D66" s="18">
        <v>39.83</v>
      </c>
      <c r="E66" s="10">
        <v>3299</v>
      </c>
      <c r="F66" s="9" t="s">
        <v>27</v>
      </c>
      <c r="G66" s="29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SUM(D65:D66)</f>
        <v>57.03</v>
      </c>
      <c r="E67" s="24"/>
      <c r="F67" s="26"/>
      <c r="G67" s="27"/>
    </row>
    <row r="68" spans="1:7" x14ac:dyDescent="0.25">
      <c r="A68" s="9" t="s">
        <v>96</v>
      </c>
      <c r="B68" s="14" t="s">
        <v>97</v>
      </c>
      <c r="C68" s="10" t="s">
        <v>13</v>
      </c>
      <c r="D68" s="18">
        <v>123.07</v>
      </c>
      <c r="E68" s="10">
        <v>3299</v>
      </c>
      <c r="F68" s="9" t="s">
        <v>27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123.07</v>
      </c>
      <c r="E69" s="24"/>
      <c r="F69" s="26"/>
      <c r="G69" s="27"/>
    </row>
    <row r="70" spans="1:7" x14ac:dyDescent="0.25">
      <c r="A70" s="9" t="s">
        <v>98</v>
      </c>
      <c r="B70" s="14" t="s">
        <v>99</v>
      </c>
      <c r="C70" s="10" t="s">
        <v>13</v>
      </c>
      <c r="D70" s="18">
        <v>437.5</v>
      </c>
      <c r="E70" s="10">
        <v>3234</v>
      </c>
      <c r="F70" s="9" t="s">
        <v>20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437.5</v>
      </c>
      <c r="E71" s="24"/>
      <c r="F71" s="26"/>
      <c r="G71" s="27"/>
    </row>
    <row r="72" spans="1:7" x14ac:dyDescent="0.25">
      <c r="A72" s="9" t="s">
        <v>100</v>
      </c>
      <c r="B72" s="14" t="s">
        <v>101</v>
      </c>
      <c r="C72" s="10" t="s">
        <v>13</v>
      </c>
      <c r="D72" s="18">
        <v>118.53</v>
      </c>
      <c r="E72" s="10">
        <v>3221</v>
      </c>
      <c r="F72" s="9" t="s">
        <v>53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118.53</v>
      </c>
      <c r="E73" s="24"/>
      <c r="F73" s="26"/>
      <c r="G73" s="27"/>
    </row>
    <row r="74" spans="1:7" x14ac:dyDescent="0.25">
      <c r="A74" s="9" t="s">
        <v>102</v>
      </c>
      <c r="B74" s="14" t="s">
        <v>103</v>
      </c>
      <c r="C74" s="10" t="s">
        <v>13</v>
      </c>
      <c r="D74" s="18">
        <v>17.489999999999998</v>
      </c>
      <c r="E74" s="10">
        <v>3224</v>
      </c>
      <c r="F74" s="9" t="s">
        <v>49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17.489999999999998</v>
      </c>
      <c r="E75" s="24"/>
      <c r="F75" s="26"/>
      <c r="G75" s="27"/>
    </row>
    <row r="76" spans="1:7" x14ac:dyDescent="0.25">
      <c r="A76" s="9" t="s">
        <v>104</v>
      </c>
      <c r="B76" s="14" t="s">
        <v>105</v>
      </c>
      <c r="C76" s="10" t="s">
        <v>106</v>
      </c>
      <c r="D76" s="18">
        <v>333</v>
      </c>
      <c r="E76" s="10">
        <v>3299</v>
      </c>
      <c r="F76" s="9" t="s">
        <v>27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333</v>
      </c>
      <c r="E77" s="24"/>
      <c r="F77" s="26"/>
      <c r="G77" s="27"/>
    </row>
    <row r="78" spans="1:7" x14ac:dyDescent="0.25">
      <c r="A78" s="9" t="s">
        <v>107</v>
      </c>
      <c r="B78" s="14" t="s">
        <v>108</v>
      </c>
      <c r="C78" s="10" t="s">
        <v>13</v>
      </c>
      <c r="D78" s="18">
        <v>212.5</v>
      </c>
      <c r="E78" s="10">
        <v>3236</v>
      </c>
      <c r="F78" s="9" t="s">
        <v>109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212.5</v>
      </c>
      <c r="E79" s="24"/>
      <c r="F79" s="26"/>
      <c r="G79" s="27"/>
    </row>
    <row r="80" spans="1:7" x14ac:dyDescent="0.25">
      <c r="A80" s="9" t="s">
        <v>110</v>
      </c>
      <c r="B80" s="14" t="s">
        <v>111</v>
      </c>
      <c r="C80" s="10" t="s">
        <v>13</v>
      </c>
      <c r="D80" s="18">
        <v>355.56</v>
      </c>
      <c r="E80" s="10">
        <v>3239</v>
      </c>
      <c r="F80" s="9" t="s">
        <v>84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355.56</v>
      </c>
      <c r="E81" s="24"/>
      <c r="F81" s="26"/>
      <c r="G81" s="27"/>
    </row>
    <row r="82" spans="1:7" x14ac:dyDescent="0.25">
      <c r="A82" s="9" t="s">
        <v>112</v>
      </c>
      <c r="B82" s="14" t="s">
        <v>113</v>
      </c>
      <c r="C82" s="10" t="s">
        <v>114</v>
      </c>
      <c r="D82" s="18">
        <v>9400</v>
      </c>
      <c r="E82" s="10">
        <v>3232</v>
      </c>
      <c r="F82" s="9" t="s">
        <v>46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9400</v>
      </c>
      <c r="E83" s="24"/>
      <c r="F83" s="26"/>
      <c r="G83" s="27"/>
    </row>
    <row r="84" spans="1:7" x14ac:dyDescent="0.25">
      <c r="A84" s="9" t="s">
        <v>115</v>
      </c>
      <c r="B84" s="14" t="s">
        <v>116</v>
      </c>
      <c r="C84" s="10" t="s">
        <v>13</v>
      </c>
      <c r="D84" s="18">
        <v>116.13</v>
      </c>
      <c r="E84" s="10">
        <v>3231</v>
      </c>
      <c r="F84" s="9" t="s">
        <v>24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116.13</v>
      </c>
      <c r="E85" s="24"/>
      <c r="F85" s="26"/>
      <c r="G85" s="27"/>
    </row>
    <row r="86" spans="1:7" x14ac:dyDescent="0.25">
      <c r="A86" s="9" t="s">
        <v>117</v>
      </c>
      <c r="B86" s="14" t="s">
        <v>118</v>
      </c>
      <c r="C86" s="10" t="s">
        <v>119</v>
      </c>
      <c r="D86" s="18">
        <v>309.91000000000003</v>
      </c>
      <c r="E86" s="10">
        <v>3222</v>
      </c>
      <c r="F86" s="9" t="s">
        <v>40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309.91000000000003</v>
      </c>
      <c r="E87" s="24"/>
      <c r="F87" s="26"/>
      <c r="G87" s="27"/>
    </row>
    <row r="88" spans="1:7" x14ac:dyDescent="0.25">
      <c r="A88" s="9" t="s">
        <v>120</v>
      </c>
      <c r="B88" s="14" t="s">
        <v>121</v>
      </c>
      <c r="C88" s="10" t="s">
        <v>13</v>
      </c>
      <c r="D88" s="18">
        <v>14.63</v>
      </c>
      <c r="E88" s="10">
        <v>3221</v>
      </c>
      <c r="F88" s="9" t="s">
        <v>53</v>
      </c>
      <c r="G88" s="28" t="s">
        <v>15</v>
      </c>
    </row>
    <row r="89" spans="1:7" x14ac:dyDescent="0.25">
      <c r="A89" s="9"/>
      <c r="B89" s="14"/>
      <c r="C89" s="10"/>
      <c r="D89" s="18">
        <v>1140.06</v>
      </c>
      <c r="E89" s="10">
        <v>3221</v>
      </c>
      <c r="F89" s="9" t="s">
        <v>53</v>
      </c>
      <c r="G89" s="29" t="s">
        <v>15</v>
      </c>
    </row>
    <row r="90" spans="1:7" x14ac:dyDescent="0.25">
      <c r="A90" s="9"/>
      <c r="B90" s="14"/>
      <c r="C90" s="10"/>
      <c r="D90" s="18">
        <v>3311.23</v>
      </c>
      <c r="E90" s="10">
        <v>3222</v>
      </c>
      <c r="F90" s="9" t="s">
        <v>40</v>
      </c>
      <c r="G90" s="29" t="s">
        <v>15</v>
      </c>
    </row>
    <row r="91" spans="1:7" x14ac:dyDescent="0.25">
      <c r="A91" s="9"/>
      <c r="B91" s="14"/>
      <c r="C91" s="10"/>
      <c r="D91" s="18">
        <v>16.88</v>
      </c>
      <c r="E91" s="10">
        <v>3299</v>
      </c>
      <c r="F91" s="9" t="s">
        <v>27</v>
      </c>
      <c r="G91" s="29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SUM(D88:D91)</f>
        <v>4482.8</v>
      </c>
      <c r="E92" s="24"/>
      <c r="F92" s="26"/>
      <c r="G92" s="27"/>
    </row>
    <row r="93" spans="1:7" x14ac:dyDescent="0.25">
      <c r="A93" s="9" t="s">
        <v>122</v>
      </c>
      <c r="B93" s="14" t="s">
        <v>123</v>
      </c>
      <c r="C93" s="10" t="s">
        <v>80</v>
      </c>
      <c r="D93" s="18">
        <v>166.91</v>
      </c>
      <c r="E93" s="10">
        <v>3224</v>
      </c>
      <c r="F93" s="9" t="s">
        <v>49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166.91</v>
      </c>
      <c r="E94" s="24"/>
      <c r="F94" s="26"/>
      <c r="G94" s="27"/>
    </row>
    <row r="95" spans="1:7" x14ac:dyDescent="0.25">
      <c r="A95" s="9" t="s">
        <v>124</v>
      </c>
      <c r="B95" s="14" t="s">
        <v>125</v>
      </c>
      <c r="C95" s="10" t="s">
        <v>80</v>
      </c>
      <c r="D95" s="18">
        <v>110</v>
      </c>
      <c r="E95" s="10">
        <v>3239</v>
      </c>
      <c r="F95" s="9" t="s">
        <v>84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110</v>
      </c>
      <c r="E96" s="24"/>
      <c r="F96" s="26"/>
      <c r="G96" s="27"/>
    </row>
    <row r="97" spans="1:7" x14ac:dyDescent="0.25">
      <c r="A97" s="9" t="s">
        <v>126</v>
      </c>
      <c r="B97" s="14" t="s">
        <v>127</v>
      </c>
      <c r="C97" s="10" t="s">
        <v>13</v>
      </c>
      <c r="D97" s="18">
        <v>21</v>
      </c>
      <c r="E97" s="10">
        <v>3222</v>
      </c>
      <c r="F97" s="9" t="s">
        <v>40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21</v>
      </c>
      <c r="E98" s="24"/>
      <c r="F98" s="26"/>
      <c r="G98" s="27"/>
    </row>
    <row r="99" spans="1:7" x14ac:dyDescent="0.25">
      <c r="A99" s="9" t="s">
        <v>128</v>
      </c>
      <c r="B99" s="14" t="s">
        <v>129</v>
      </c>
      <c r="C99" s="10" t="s">
        <v>13</v>
      </c>
      <c r="D99" s="18">
        <v>134.44999999999999</v>
      </c>
      <c r="E99" s="10">
        <v>3234</v>
      </c>
      <c r="F99" s="9" t="s">
        <v>20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134.44999999999999</v>
      </c>
      <c r="E100" s="24"/>
      <c r="F100" s="26"/>
      <c r="G100" s="27"/>
    </row>
    <row r="101" spans="1:7" x14ac:dyDescent="0.25">
      <c r="A101" s="9"/>
      <c r="B101" s="14"/>
      <c r="C101" s="10"/>
      <c r="D101" s="18">
        <v>125414.2</v>
      </c>
      <c r="E101" s="10">
        <v>3111</v>
      </c>
      <c r="F101" s="9" t="s">
        <v>130</v>
      </c>
      <c r="G101" s="28" t="s">
        <v>15</v>
      </c>
    </row>
    <row r="102" spans="1:7" x14ac:dyDescent="0.25">
      <c r="A102" s="9"/>
      <c r="B102" s="14"/>
      <c r="C102" s="10"/>
      <c r="D102" s="18">
        <v>882.88</v>
      </c>
      <c r="E102" s="10">
        <v>3121</v>
      </c>
      <c r="F102" s="9" t="s">
        <v>131</v>
      </c>
      <c r="G102" s="29" t="s">
        <v>15</v>
      </c>
    </row>
    <row r="103" spans="1:7" x14ac:dyDescent="0.25">
      <c r="A103" s="9"/>
      <c r="B103" s="14"/>
      <c r="C103" s="10"/>
      <c r="D103" s="18">
        <v>900</v>
      </c>
      <c r="E103" s="10">
        <v>3121</v>
      </c>
      <c r="F103" s="9" t="s">
        <v>131</v>
      </c>
      <c r="G103" s="29" t="s">
        <v>15</v>
      </c>
    </row>
    <row r="104" spans="1:7" x14ac:dyDescent="0.25">
      <c r="A104" s="9"/>
      <c r="B104" s="14"/>
      <c r="C104" s="10"/>
      <c r="D104" s="18">
        <v>2436.08</v>
      </c>
      <c r="E104" s="10">
        <v>3122</v>
      </c>
      <c r="F104" s="9" t="s">
        <v>132</v>
      </c>
      <c r="G104" s="29" t="s">
        <v>15</v>
      </c>
    </row>
    <row r="105" spans="1:7" x14ac:dyDescent="0.25">
      <c r="A105" s="9"/>
      <c r="B105" s="14"/>
      <c r="C105" s="10"/>
      <c r="D105" s="18">
        <v>18490.39</v>
      </c>
      <c r="E105" s="10">
        <v>3141</v>
      </c>
      <c r="F105" s="9" t="s">
        <v>133</v>
      </c>
      <c r="G105" s="29" t="s">
        <v>15</v>
      </c>
    </row>
    <row r="106" spans="1:7" x14ac:dyDescent="0.25">
      <c r="A106" s="9"/>
      <c r="B106" s="14"/>
      <c r="C106" s="10"/>
      <c r="D106" s="18">
        <v>8849.34</v>
      </c>
      <c r="E106" s="10">
        <v>3151</v>
      </c>
      <c r="F106" s="9" t="s">
        <v>134</v>
      </c>
      <c r="G106" s="29" t="s">
        <v>15</v>
      </c>
    </row>
    <row r="107" spans="1:7" x14ac:dyDescent="0.25">
      <c r="A107" s="9"/>
      <c r="B107" s="14"/>
      <c r="C107" s="10"/>
      <c r="D107" s="18">
        <v>26661.62</v>
      </c>
      <c r="E107" s="10">
        <v>3151</v>
      </c>
      <c r="F107" s="9" t="s">
        <v>134</v>
      </c>
      <c r="G107" s="29" t="s">
        <v>15</v>
      </c>
    </row>
    <row r="108" spans="1:7" x14ac:dyDescent="0.25">
      <c r="A108" s="9"/>
      <c r="B108" s="14"/>
      <c r="C108" s="10"/>
      <c r="D108" s="18">
        <v>29603.57</v>
      </c>
      <c r="E108" s="10">
        <v>3162</v>
      </c>
      <c r="F108" s="9" t="s">
        <v>135</v>
      </c>
      <c r="G108" s="29" t="s">
        <v>15</v>
      </c>
    </row>
    <row r="109" spans="1:7" x14ac:dyDescent="0.25">
      <c r="A109" s="9"/>
      <c r="B109" s="14"/>
      <c r="C109" s="10"/>
      <c r="D109" s="18">
        <v>1782.88</v>
      </c>
      <c r="E109" s="10">
        <v>3171</v>
      </c>
      <c r="F109" s="9" t="s">
        <v>136</v>
      </c>
      <c r="G109" s="29" t="s">
        <v>15</v>
      </c>
    </row>
    <row r="110" spans="1:7" x14ac:dyDescent="0.25">
      <c r="A110" s="9"/>
      <c r="B110" s="14"/>
      <c r="C110" s="10"/>
      <c r="D110" s="18">
        <v>3844.65</v>
      </c>
      <c r="E110" s="10">
        <v>3212</v>
      </c>
      <c r="F110" s="9" t="s">
        <v>137</v>
      </c>
      <c r="G110" s="29" t="s">
        <v>15</v>
      </c>
    </row>
    <row r="111" spans="1:7" x14ac:dyDescent="0.25">
      <c r="A111" s="9"/>
      <c r="B111" s="14"/>
      <c r="C111" s="10"/>
      <c r="D111" s="18">
        <v>14.63</v>
      </c>
      <c r="E111" s="10">
        <v>3221</v>
      </c>
      <c r="F111" s="9" t="s">
        <v>53</v>
      </c>
      <c r="G111" s="29" t="s">
        <v>15</v>
      </c>
    </row>
    <row r="112" spans="1:7" x14ac:dyDescent="0.25">
      <c r="A112" s="9"/>
      <c r="B112" s="14"/>
      <c r="C112" s="10"/>
      <c r="D112" s="18">
        <v>81.06</v>
      </c>
      <c r="E112" s="10">
        <v>3222</v>
      </c>
      <c r="F112" s="9" t="s">
        <v>40</v>
      </c>
      <c r="G112" s="29" t="s">
        <v>15</v>
      </c>
    </row>
    <row r="113" spans="1:7" x14ac:dyDescent="0.25">
      <c r="A113" s="9"/>
      <c r="B113" s="14"/>
      <c r="C113" s="10"/>
      <c r="D113" s="18">
        <v>291.39999999999998</v>
      </c>
      <c r="E113" s="10">
        <v>3223</v>
      </c>
      <c r="F113" s="9" t="s">
        <v>33</v>
      </c>
      <c r="G113" s="29" t="s">
        <v>15</v>
      </c>
    </row>
    <row r="114" spans="1:7" x14ac:dyDescent="0.25">
      <c r="A114" s="9"/>
      <c r="B114" s="14"/>
      <c r="C114" s="10"/>
      <c r="D114" s="18">
        <v>1148.0899999999999</v>
      </c>
      <c r="E114" s="10">
        <v>3223</v>
      </c>
      <c r="F114" s="9" t="s">
        <v>33</v>
      </c>
      <c r="G114" s="29" t="s">
        <v>15</v>
      </c>
    </row>
    <row r="115" spans="1:7" x14ac:dyDescent="0.25">
      <c r="A115" s="9"/>
      <c r="B115" s="14"/>
      <c r="C115" s="10"/>
      <c r="D115" s="18">
        <v>327.39999999999998</v>
      </c>
      <c r="E115" s="10">
        <v>3224</v>
      </c>
      <c r="F115" s="9" t="s">
        <v>49</v>
      </c>
      <c r="G115" s="29" t="s">
        <v>15</v>
      </c>
    </row>
    <row r="116" spans="1:7" x14ac:dyDescent="0.25">
      <c r="A116" s="9"/>
      <c r="B116" s="14"/>
      <c r="C116" s="10"/>
      <c r="D116" s="18">
        <v>723.08</v>
      </c>
      <c r="E116" s="10">
        <v>3224</v>
      </c>
      <c r="F116" s="9" t="s">
        <v>49</v>
      </c>
      <c r="G116" s="29" t="s">
        <v>15</v>
      </c>
    </row>
    <row r="117" spans="1:7" x14ac:dyDescent="0.25">
      <c r="A117" s="9"/>
      <c r="B117" s="14"/>
      <c r="C117" s="10"/>
      <c r="D117" s="18">
        <v>54.95</v>
      </c>
      <c r="E117" s="10">
        <v>3227</v>
      </c>
      <c r="F117" s="9"/>
      <c r="G117" s="29" t="s">
        <v>15</v>
      </c>
    </row>
    <row r="118" spans="1:7" x14ac:dyDescent="0.25">
      <c r="A118" s="9"/>
      <c r="B118" s="14"/>
      <c r="C118" s="10"/>
      <c r="D118" s="18">
        <v>51.65</v>
      </c>
      <c r="E118" s="10">
        <v>3231</v>
      </c>
      <c r="F118" s="9" t="s">
        <v>24</v>
      </c>
      <c r="G118" s="29" t="s">
        <v>15</v>
      </c>
    </row>
    <row r="119" spans="1:7" x14ac:dyDescent="0.25">
      <c r="A119" s="9"/>
      <c r="B119" s="14"/>
      <c r="C119" s="10"/>
      <c r="D119" s="18">
        <v>152.72</v>
      </c>
      <c r="E119" s="10">
        <v>3232</v>
      </c>
      <c r="F119" s="9" t="s">
        <v>46</v>
      </c>
      <c r="G119" s="29" t="s">
        <v>15</v>
      </c>
    </row>
    <row r="120" spans="1:7" x14ac:dyDescent="0.25">
      <c r="A120" s="9"/>
      <c r="B120" s="14"/>
      <c r="C120" s="10"/>
      <c r="D120" s="18">
        <v>3330</v>
      </c>
      <c r="E120" s="10">
        <v>3232</v>
      </c>
      <c r="F120" s="9" t="s">
        <v>46</v>
      </c>
      <c r="G120" s="29" t="s">
        <v>15</v>
      </c>
    </row>
    <row r="121" spans="1:7" x14ac:dyDescent="0.25">
      <c r="A121" s="9"/>
      <c r="B121" s="14"/>
      <c r="C121" s="10"/>
      <c r="D121" s="18">
        <v>10.62</v>
      </c>
      <c r="E121" s="10">
        <v>3233</v>
      </c>
      <c r="F121" s="9" t="s">
        <v>62</v>
      </c>
      <c r="G121" s="29" t="s">
        <v>15</v>
      </c>
    </row>
    <row r="122" spans="1:7" x14ac:dyDescent="0.25">
      <c r="A122" s="9"/>
      <c r="B122" s="14"/>
      <c r="C122" s="10"/>
      <c r="D122" s="18">
        <v>69.25</v>
      </c>
      <c r="E122" s="10">
        <v>3234</v>
      </c>
      <c r="F122" s="9" t="s">
        <v>20</v>
      </c>
      <c r="G122" s="29" t="s">
        <v>15</v>
      </c>
    </row>
    <row r="123" spans="1:7" x14ac:dyDescent="0.25">
      <c r="A123" s="9"/>
      <c r="B123" s="14"/>
      <c r="C123" s="10"/>
      <c r="D123" s="18">
        <v>268.89999999999998</v>
      </c>
      <c r="E123" s="10">
        <v>3234</v>
      </c>
      <c r="F123" s="9" t="s">
        <v>20</v>
      </c>
      <c r="G123" s="29" t="s">
        <v>15</v>
      </c>
    </row>
    <row r="124" spans="1:7" x14ac:dyDescent="0.25">
      <c r="A124" s="9"/>
      <c r="B124" s="14"/>
      <c r="C124" s="10"/>
      <c r="D124" s="18">
        <v>437.5</v>
      </c>
      <c r="E124" s="10">
        <v>3234</v>
      </c>
      <c r="F124" s="9" t="s">
        <v>20</v>
      </c>
      <c r="G124" s="29" t="s">
        <v>15</v>
      </c>
    </row>
    <row r="125" spans="1:7" x14ac:dyDescent="0.25">
      <c r="A125" s="9"/>
      <c r="B125" s="14"/>
      <c r="C125" s="10"/>
      <c r="D125" s="18">
        <v>1020.19</v>
      </c>
      <c r="E125" s="10">
        <v>3234</v>
      </c>
      <c r="F125" s="9" t="s">
        <v>20</v>
      </c>
      <c r="G125" s="29" t="s">
        <v>15</v>
      </c>
    </row>
    <row r="126" spans="1:7" x14ac:dyDescent="0.25">
      <c r="A126" s="9"/>
      <c r="B126" s="14"/>
      <c r="C126" s="10"/>
      <c r="D126" s="18">
        <v>4960</v>
      </c>
      <c r="E126" s="10">
        <v>3236</v>
      </c>
      <c r="F126" s="9" t="s">
        <v>109</v>
      </c>
      <c r="G126" s="29" t="s">
        <v>15</v>
      </c>
    </row>
    <row r="127" spans="1:7" x14ac:dyDescent="0.25">
      <c r="A127" s="9"/>
      <c r="B127" s="14"/>
      <c r="C127" s="10"/>
      <c r="D127" s="18">
        <v>121.68</v>
      </c>
      <c r="E127" s="10">
        <v>3237</v>
      </c>
      <c r="F127" s="9" t="s">
        <v>138</v>
      </c>
      <c r="G127" s="29" t="s">
        <v>15</v>
      </c>
    </row>
    <row r="128" spans="1:7" x14ac:dyDescent="0.25">
      <c r="A128" s="9"/>
      <c r="B128" s="14"/>
      <c r="C128" s="10"/>
      <c r="D128" s="18">
        <v>171.25</v>
      </c>
      <c r="E128" s="10">
        <v>3238</v>
      </c>
      <c r="F128" s="9" t="s">
        <v>57</v>
      </c>
      <c r="G128" s="29" t="s">
        <v>15</v>
      </c>
    </row>
    <row r="129" spans="1:7" x14ac:dyDescent="0.25">
      <c r="A129" s="9"/>
      <c r="B129" s="14"/>
      <c r="C129" s="10"/>
      <c r="D129" s="18">
        <v>55</v>
      </c>
      <c r="E129" s="10">
        <v>3239</v>
      </c>
      <c r="F129" s="9" t="s">
        <v>84</v>
      </c>
      <c r="G129" s="29" t="s">
        <v>15</v>
      </c>
    </row>
    <row r="130" spans="1:7" x14ac:dyDescent="0.25">
      <c r="A130" s="9"/>
      <c r="B130" s="14"/>
      <c r="C130" s="10"/>
      <c r="D130" s="18">
        <v>63.3</v>
      </c>
      <c r="E130" s="10">
        <v>3239</v>
      </c>
      <c r="F130" s="9" t="s">
        <v>84</v>
      </c>
      <c r="G130" s="29" t="s">
        <v>15</v>
      </c>
    </row>
    <row r="131" spans="1:7" x14ac:dyDescent="0.25">
      <c r="A131" s="9"/>
      <c r="B131" s="14"/>
      <c r="C131" s="10"/>
      <c r="D131" s="18">
        <v>327.43</v>
      </c>
      <c r="E131" s="10">
        <v>3239</v>
      </c>
      <c r="F131" s="9" t="s">
        <v>84</v>
      </c>
      <c r="G131" s="29" t="s">
        <v>15</v>
      </c>
    </row>
    <row r="132" spans="1:7" x14ac:dyDescent="0.25">
      <c r="A132" s="9"/>
      <c r="B132" s="14"/>
      <c r="C132" s="10"/>
      <c r="D132" s="18">
        <v>159.27000000000001</v>
      </c>
      <c r="E132" s="10">
        <v>3299</v>
      </c>
      <c r="F132" s="9" t="s">
        <v>27</v>
      </c>
      <c r="G132" s="29" t="s">
        <v>15</v>
      </c>
    </row>
    <row r="133" spans="1:7" x14ac:dyDescent="0.25">
      <c r="A133" s="9"/>
      <c r="B133" s="14"/>
      <c r="C133" s="10"/>
      <c r="D133" s="18">
        <v>157.19999999999999</v>
      </c>
      <c r="E133" s="10">
        <v>3431</v>
      </c>
      <c r="F133" s="9" t="s">
        <v>139</v>
      </c>
      <c r="G133" s="29" t="s">
        <v>15</v>
      </c>
    </row>
    <row r="134" spans="1:7" x14ac:dyDescent="0.25">
      <c r="A134" s="9"/>
      <c r="B134" s="14"/>
      <c r="C134" s="10"/>
      <c r="D134" s="18">
        <v>135.36000000000001</v>
      </c>
      <c r="E134" s="10">
        <v>4241</v>
      </c>
      <c r="F134" s="9" t="s">
        <v>140</v>
      </c>
      <c r="G134" s="29" t="s">
        <v>15</v>
      </c>
    </row>
    <row r="135" spans="1:7" x14ac:dyDescent="0.25">
      <c r="A135" s="9"/>
      <c r="B135" s="14"/>
      <c r="C135" s="10"/>
      <c r="D135" s="18">
        <v>2237.16</v>
      </c>
      <c r="E135" s="10">
        <v>7612</v>
      </c>
      <c r="F135" s="9" t="s">
        <v>14</v>
      </c>
      <c r="G135" s="29" t="s">
        <v>15</v>
      </c>
    </row>
    <row r="136" spans="1:7" ht="21" customHeight="1" thickBot="1" x14ac:dyDescent="0.3">
      <c r="A136" s="22" t="s">
        <v>16</v>
      </c>
      <c r="B136" s="23"/>
      <c r="C136" s="24"/>
      <c r="D136" s="25">
        <f>SUM(D101:D135)</f>
        <v>235234.69999999992</v>
      </c>
      <c r="E136" s="24"/>
      <c r="F136" s="26"/>
      <c r="G136" s="27"/>
    </row>
    <row r="137" spans="1:7" ht="15.75" thickBot="1" x14ac:dyDescent="0.3">
      <c r="A137" s="30" t="s">
        <v>141</v>
      </c>
      <c r="B137" s="31"/>
      <c r="C137" s="32"/>
      <c r="D137" s="33">
        <f>SUM(D8,D10,D12,D14,D16,D18,D20,D22,D24,D26,D28,D30,D32,D34,D36,D38,D40,D42,D44,D46,D48,D50,D52,D54,D56,D58,D60,D62,D64,D67,D69,D71,D73,D75,D77,D79,D81,D83,D85,D87,D92,D94,D96,D98,D100,D136)</f>
        <v>266144.40999999992</v>
      </c>
      <c r="E137" s="32"/>
      <c r="F137" s="34"/>
      <c r="G137" s="35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2026-08-18T09:34:20Z</dcterms:modified>
</cp:coreProperties>
</file>