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3" i="1" l="1"/>
  <c r="D182" i="1"/>
  <c r="D137" i="1"/>
  <c r="D135" i="1"/>
  <c r="D133" i="1"/>
  <c r="D131" i="1"/>
  <c r="D129" i="1"/>
  <c r="D127" i="1"/>
  <c r="D125" i="1"/>
  <c r="D123" i="1"/>
  <c r="D117" i="1"/>
  <c r="D115" i="1"/>
  <c r="D113" i="1"/>
  <c r="D111" i="1"/>
  <c r="D109" i="1"/>
  <c r="D107" i="1"/>
  <c r="D105" i="1"/>
  <c r="D103" i="1"/>
  <c r="D101" i="1"/>
  <c r="D99" i="1"/>
  <c r="D97" i="1"/>
  <c r="D94" i="1"/>
  <c r="D92" i="1"/>
  <c r="D90" i="1"/>
  <c r="D86" i="1"/>
  <c r="D84" i="1"/>
  <c r="D82" i="1"/>
  <c r="D80" i="1"/>
  <c r="D78" i="1"/>
  <c r="D76" i="1"/>
  <c r="D74" i="1"/>
  <c r="D72" i="1"/>
  <c r="D70" i="1"/>
  <c r="D68" i="1"/>
  <c r="D66" i="1"/>
  <c r="D63" i="1"/>
  <c r="D61" i="1"/>
  <c r="D59" i="1"/>
  <c r="D57" i="1"/>
  <c r="D55" i="1"/>
  <c r="D53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<sst xmlns="http://schemas.openxmlformats.org/spreadsheetml/2006/main" count="484" uniqueCount="181">
  <si>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</si>
  <si>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</si>
  <si>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</si>
  <si>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</si>
  <si>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</si>
  <si>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</si>
  <si>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</si>
  <si>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</si>
  <si>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</si>
  <si>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CARLA ASTRID GAJŠAK_x000D_
     </t>
  </si>
  <si>
    <t>Isplata Sredstava Za Razdoblje: 01.04.2026 Do 30.04.2026</t>
  </si>
  <si>
    <t>MAT OBRT ZA PODUKU VL.MAJA ZELČIĆ</t>
  </si>
  <si>
    <t>96946541215</t>
  </si>
  <si>
    <t>10090 ZAGREB</t>
  </si>
  <si>
    <t xml:space="preserve">OSTALI NESPOMENUTI RASHODI POSLOVANJA                                                                                                                 </t>
  </si>
  <si>
    <t>OŠ S.S. KRANJČEVIĆA</t>
  </si>
  <si>
    <t>Ukupno:</t>
  </si>
  <si>
    <t>ZAGREBAČKA BANKA</t>
  </si>
  <si>
    <t>92963223473</t>
  </si>
  <si>
    <t>ZAGREB</t>
  </si>
  <si>
    <t>Nema Konta Na Odabranoj Razini</t>
  </si>
  <si>
    <t>BRAVARIJA ŽUGLIĆ D.O.O.</t>
  </si>
  <si>
    <t>92667432985</t>
  </si>
  <si>
    <t xml:space="preserve">MATERIJAL I DIJELOVI ZA TEKUĆE I INVESTICIJSKO ODRŽAVANJE                                                                                             </t>
  </si>
  <si>
    <t>TEHNOINVEST  ZAGREB</t>
  </si>
  <si>
    <t>90487555284</t>
  </si>
  <si>
    <t xml:space="preserve">UREDSKI MATERIJAL I OSTALI MATERIJALNI RASHODI                                                                                                        </t>
  </si>
  <si>
    <t>AGROPROTEINKA-ENERGIJA d.o.o.</t>
  </si>
  <si>
    <t>90174095121</t>
  </si>
  <si>
    <t>SESVETE</t>
  </si>
  <si>
    <t xml:space="preserve">KOMUNALNE USLUGE                                                                                                                                      </t>
  </si>
  <si>
    <t>ŠKOLSKA OPREMA - GREGIĆ j.d.o.o.</t>
  </si>
  <si>
    <t>89077533639</t>
  </si>
  <si>
    <t>10000 Zagreb</t>
  </si>
  <si>
    <t xml:space="preserve">SITNI INVENTAR I AUTO GUME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</si>
  <si>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</si>
  <si>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</si>
  <si>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</si>
  <si>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</si>
  <si>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</si>
  <si>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</si>
  <si>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ŠUMOOPSKRBA D.O.O.</t>
  </si>
  <si>
    <t>85775843111</t>
  </si>
  <si>
    <t>ČISTOĆA</t>
  </si>
  <si>
    <t>85584865987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</si>
  <si>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</si>
  <si>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</si>
  <si>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</si>
  <si>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HRVATSKO MATEMATIČKO DRUŠTVO</t>
  </si>
  <si>
    <t>85051163109</t>
  </si>
  <si>
    <t xml:space="preserve">STRUČNO USAVRŠAVANJE ZAPOSLENIKA                                                                                                                      </t>
  </si>
  <si>
    <t>VODOOPSKRBA I ODVODNJA</t>
  </si>
  <si>
    <t>83416546499</t>
  </si>
  <si>
    <t>HRVATSKI TELEKOM D.D.</t>
  </si>
  <si>
    <t>81793146560</t>
  </si>
  <si>
    <t>AGRODALM</t>
  </si>
  <si>
    <t>80649374262</t>
  </si>
  <si>
    <t xml:space="preserve">MATERIJAL I SIROVINE                                                                                                                                  </t>
  </si>
  <si>
    <t>HRV.ZAJEDNICA OSNOV.ŠKOLA</t>
  </si>
  <si>
    <t>78661516143</t>
  </si>
  <si>
    <t>TRINDUS EKSPERT D.O.O.</t>
  </si>
  <si>
    <t>77583789735</t>
  </si>
  <si>
    <t>10000 ZAGREB</t>
  </si>
  <si>
    <t xml:space="preserve">USLUGE TEKUĆEG I INVESTICIJSKOG ODRŽAVANJA                                                                                                            </t>
  </si>
  <si>
    <t>ZAGREBAČKE PEKARNE KLARA</t>
  </si>
  <si>
    <t>76842508189</t>
  </si>
  <si>
    <t>PIEL  DIZALA</t>
  </si>
  <si>
    <t>76120956111</t>
  </si>
  <si>
    <t>SPLIT</t>
  </si>
  <si>
    <t>PEVEX</t>
  </si>
  <si>
    <t>73660371074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</si>
  <si>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</si>
  <si>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</si>
  <si>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</si>
  <si>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</si>
  <si>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</si>
  <si>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</si>
  <si>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NAKLADA SLAP</t>
  </si>
  <si>
    <t>70108447975</t>
  </si>
  <si>
    <t>H R T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</si>
  <si>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</si>
  <si>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</si>
  <si>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</si>
  <si>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</si>
  <si>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>HEP OPSKRBA</t>
  </si>
  <si>
    <t>63073332379</t>
  </si>
  <si>
    <t>ŠOK, OBRT ZA KNJIGOVODSTVO I USLUGE, VL.MARTINA ŠOLAJA</t>
  </si>
  <si>
    <t>62567352489</t>
  </si>
  <si>
    <t>10360 SESVETE</t>
  </si>
  <si>
    <t>MLINAR D.O.O.</t>
  </si>
  <si>
    <t>62296711978</t>
  </si>
  <si>
    <t>TEHNO ZAGREB</t>
  </si>
  <si>
    <t>60557784734</t>
  </si>
  <si>
    <t>EURO ROSA IP d.o.o.</t>
  </si>
  <si>
    <t>58421021869</t>
  </si>
  <si>
    <t>PAN PEK</t>
  </si>
  <si>
    <t>58203211592</t>
  </si>
  <si>
    <t>IGOMAT</t>
  </si>
  <si>
    <t>55662000497</t>
  </si>
  <si>
    <t>BREGANA 10432</t>
  </si>
  <si>
    <t>ZAVOD ZA  INTEGRALNU  KONTROLU</t>
  </si>
  <si>
    <t>51028550278</t>
  </si>
  <si>
    <t>CWS-boco D.O.O.</t>
  </si>
  <si>
    <t>51026536351</t>
  </si>
  <si>
    <t xml:space="preserve">OSTALE USLUGE                                                                                                                                         </t>
  </si>
  <si>
    <t>CopyLink d.o.o.</t>
  </si>
  <si>
    <t>49231114087</t>
  </si>
  <si>
    <t>10040 Zagreb</t>
  </si>
  <si>
    <t>OPG KESER, vlasnik Dragutin Keser</t>
  </si>
  <si>
    <t>46595321988</t>
  </si>
  <si>
    <t>44317 Popovača</t>
  </si>
  <si>
    <t>VINDIJA MESO</t>
  </si>
  <si>
    <t>44138062462</t>
  </si>
  <si>
    <t>VARAŽDIN</t>
  </si>
  <si>
    <t>VINDIJA MLIJEKO</t>
  </si>
  <si>
    <t>KERA TERM TRGOVINA D.O.O.</t>
  </si>
  <si>
    <t>42570728116</t>
  </si>
  <si>
    <t>ČISTA VODA</t>
  </si>
  <si>
    <t>42375187043</t>
  </si>
  <si>
    <t>OPG IVICA BABOJELIĆ, vl. Ivica Babojelić</t>
  </si>
  <si>
    <t>41013704911</t>
  </si>
  <si>
    <t>10430 SAMOBOR</t>
  </si>
  <si>
    <t>INSAKO D.O.O.</t>
  </si>
  <si>
    <t>39851720584</t>
  </si>
  <si>
    <t>KEMOPLASTIKA d.o.o.</t>
  </si>
  <si>
    <t>38756477467</t>
  </si>
  <si>
    <t>Ljekarne Baričević</t>
  </si>
  <si>
    <t>36757463761</t>
  </si>
  <si>
    <t>TEHCEG</t>
  </si>
  <si>
    <t>36150984090</t>
  </si>
  <si>
    <t>VELINA DESIGN, obrt za usluge i trgovinu</t>
  </si>
  <si>
    <t>36085224878</t>
  </si>
  <si>
    <t>OPG CVETIĆ MARIJANA</t>
  </si>
  <si>
    <t>36033938448</t>
  </si>
  <si>
    <t>17750 Jastrebarsko</t>
  </si>
  <si>
    <t>NASTAVNI 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</si>
  <si>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</si>
  <si>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</si>
  <si>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</t>
  </si>
  <si>
    <t>31697259786</t>
  </si>
  <si>
    <t>A1</t>
  </si>
  <si>
    <t>29524210204</t>
  </si>
  <si>
    <t>MD CHIP</t>
  </si>
  <si>
    <t>22415769894</t>
  </si>
  <si>
    <t>NEXE SPORT d.o.o.</t>
  </si>
  <si>
    <t>19907461614</t>
  </si>
  <si>
    <t xml:space="preserve">HR-31500 NAŠICE </t>
  </si>
  <si>
    <t>PODRAVKA</t>
  </si>
  <si>
    <t>18928523252</t>
  </si>
  <si>
    <t>KOPRIVNICA</t>
  </si>
  <si>
    <t>PET</t>
  </si>
  <si>
    <t>18052946209</t>
  </si>
  <si>
    <t>LINDSTROM</t>
  </si>
  <si>
    <t>17796122877</t>
  </si>
  <si>
    <t>ELEKTRO  MIKULČIĆ</t>
  </si>
  <si>
    <t>09261764445</t>
  </si>
  <si>
    <t>AKD-ZAŠTITA D.O.O.</t>
  </si>
  <si>
    <t>09253797076</t>
  </si>
  <si>
    <t>LEDO plus d.o.o.</t>
  </si>
  <si>
    <t>07179054100</t>
  </si>
  <si>
    <t>E.S.K. d.o.o</t>
  </si>
  <si>
    <t>06135698286</t>
  </si>
  <si>
    <t>GRAD.URED ZA PROSTORNO UREĐENJE</t>
  </si>
  <si>
    <t>03744272526</t>
  </si>
  <si>
    <t>DIMNJAČARSKA OBRTNIČKA ZADRUGA</t>
  </si>
  <si>
    <t>01254445043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</si>
  <si>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</si>
  <si>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</si>
  <si>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BOLOVANJE NA TERET HZZO-A</t>
  </si>
  <si>
    <t>POREZ NA DOHODAK IZ PLAĆA</t>
  </si>
  <si>
    <t>DOPRINOSI ZA MIROVINSKO OSIGURANJE</t>
  </si>
  <si>
    <t>OBVEZE ZA DOPRINOSE ZA OSN.ZDRAVSTVENO OSIGURANJE</t>
  </si>
  <si>
    <t>OSTALE OBVEZE ZA ZAPOSLENE (JUBILARNE,POMOĆI,OTPREMNINE,...)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</si>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</sst>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</v>
      </c>
      <c r="E7" s="10">
        <v>3299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258.91000000000003</v>
      </c>
      <c r="E9" s="10">
        <v>3439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258.91000000000003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687.5</v>
      </c>
      <c r="E11" s="10">
        <v>3224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687.5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182.5</v>
      </c>
      <c r="E13" s="10">
        <v>3221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182.5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146.03</v>
      </c>
      <c r="E15" s="10">
        <v>3234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146.03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255.06</v>
      </c>
      <c r="E17" s="10">
        <v>3225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255.06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5.81</v>
      </c>
      <c r="E19" s="10">
        <v>3231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5.81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19</v>
      </c>
      <c r="D21" s="18">
        <v>1.91</v>
      </c>
      <c r="E21" s="10">
        <v>3299</v>
      </c>
      <c r="F21" s="9" t="s">
        <v>14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1.91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33</v>
      </c>
      <c r="D23" s="18">
        <v>16.600000000000001</v>
      </c>
      <c r="E23" s="10">
        <v>3224</v>
      </c>
      <c r="F23" s="9" t="s">
        <v>23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16.600000000000001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19</v>
      </c>
      <c r="D25" s="18">
        <v>711.94</v>
      </c>
      <c r="E25" s="10">
        <v>3234</v>
      </c>
      <c r="F25" s="9" t="s">
        <v>30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711.94</v>
      </c>
      <c r="E26" s="24"/>
      <c r="F26" s="26"/>
      <c r="G26" s="27"/>
    </row>
    <row r="27" spans="1:7" x14ac:dyDescent="0.25">
      <c r="A27" s="9" t="s">
        <v>45</v>
      </c>
      <c r="B27" s="14" t="s">
        <v>46</v>
      </c>
      <c r="C27" s="10" t="s">
        <v>33</v>
      </c>
      <c r="D27" s="18">
        <v>3800.16</v>
      </c>
      <c r="E27" s="10">
        <v>3223</v>
      </c>
      <c r="F27" s="9" t="s">
        <v>47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3800.16</v>
      </c>
      <c r="E28" s="24"/>
      <c r="F28" s="26"/>
      <c r="G28" s="27"/>
    </row>
    <row r="29" spans="1:7" x14ac:dyDescent="0.25">
      <c r="A29" s="9" t="s">
        <v>48</v>
      </c>
      <c r="B29" s="14" t="s">
        <v>49</v>
      </c>
      <c r="C29" s="10" t="s">
        <v>19</v>
      </c>
      <c r="D29" s="18">
        <v>100</v>
      </c>
      <c r="E29" s="10">
        <v>3213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100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19</v>
      </c>
      <c r="D31" s="18">
        <v>502.63</v>
      </c>
      <c r="E31" s="10">
        <v>3234</v>
      </c>
      <c r="F31" s="9" t="s">
        <v>30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502.63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19</v>
      </c>
      <c r="D33" s="18">
        <v>6.68</v>
      </c>
      <c r="E33" s="10">
        <v>3231</v>
      </c>
      <c r="F33" s="9" t="s">
        <v>38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6.68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10" t="s">
        <v>19</v>
      </c>
      <c r="D35" s="18">
        <v>1756.92</v>
      </c>
      <c r="E35" s="10">
        <v>3222</v>
      </c>
      <c r="F35" s="9" t="s">
        <v>57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1756.92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10" t="s">
        <v>19</v>
      </c>
      <c r="D37" s="18">
        <v>100</v>
      </c>
      <c r="E37" s="10">
        <v>3213</v>
      </c>
      <c r="F37" s="9" t="s">
        <v>50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100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10" t="s">
        <v>62</v>
      </c>
      <c r="D39" s="18">
        <v>497.5</v>
      </c>
      <c r="E39" s="10">
        <v>3232</v>
      </c>
      <c r="F39" s="9" t="s">
        <v>63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497.5</v>
      </c>
      <c r="E40" s="24"/>
      <c r="F40" s="26"/>
      <c r="G40" s="27"/>
    </row>
    <row r="41" spans="1:7" x14ac:dyDescent="0.25">
      <c r="A41" s="9" t="s">
        <v>64</v>
      </c>
      <c r="B41" s="14" t="s">
        <v>65</v>
      </c>
      <c r="C41" s="10" t="s">
        <v>19</v>
      </c>
      <c r="D41" s="18">
        <v>1378.12</v>
      </c>
      <c r="E41" s="10">
        <v>3222</v>
      </c>
      <c r="F41" s="9" t="s">
        <v>57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1378.12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76.36</v>
      </c>
      <c r="E43" s="10">
        <v>3232</v>
      </c>
      <c r="F43" s="9" t="s">
        <v>63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76.36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29</v>
      </c>
      <c r="D45" s="18">
        <v>83.51</v>
      </c>
      <c r="E45" s="10">
        <v>3224</v>
      </c>
      <c r="F45" s="9" t="s">
        <v>23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83.51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171.25</v>
      </c>
      <c r="E47" s="10">
        <v>3238</v>
      </c>
      <c r="F47" s="9" t="s">
        <v>74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171.25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19</v>
      </c>
      <c r="D49" s="18">
        <v>128.66</v>
      </c>
      <c r="E49" s="10">
        <v>3231</v>
      </c>
      <c r="F49" s="9" t="s">
        <v>38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128.66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10" t="s">
        <v>19</v>
      </c>
      <c r="D51" s="18">
        <v>193.75</v>
      </c>
      <c r="E51" s="10">
        <v>3213</v>
      </c>
      <c r="F51" s="9" t="s">
        <v>50</v>
      </c>
      <c r="G51" s="28" t="s">
        <v>15</v>
      </c>
    </row>
    <row r="52" spans="1:7" x14ac:dyDescent="0.25">
      <c r="A52" s="9"/>
      <c r="B52" s="14"/>
      <c r="C52" s="10"/>
      <c r="D52" s="18">
        <v>5295.99</v>
      </c>
      <c r="E52" s="10">
        <v>3299</v>
      </c>
      <c r="F52" s="9" t="s">
        <v>14</v>
      </c>
      <c r="G52" s="29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SUM(D51:D52)</f>
        <v>5489.74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10" t="s">
        <v>19</v>
      </c>
      <c r="D54" s="18">
        <v>10.62</v>
      </c>
      <c r="E54" s="10">
        <v>3233</v>
      </c>
      <c r="F54" s="9" t="s">
        <v>81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10.62</v>
      </c>
      <c r="E55" s="24"/>
      <c r="F55" s="26"/>
      <c r="G55" s="27"/>
    </row>
    <row r="56" spans="1:7" x14ac:dyDescent="0.25">
      <c r="A56" s="9" t="s">
        <v>82</v>
      </c>
      <c r="B56" s="14" t="s">
        <v>83</v>
      </c>
      <c r="C56" s="10" t="s">
        <v>19</v>
      </c>
      <c r="D56" s="18">
        <v>131.44</v>
      </c>
      <c r="E56" s="10">
        <v>3221</v>
      </c>
      <c r="F56" s="9" t="s">
        <v>26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131.44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19</v>
      </c>
      <c r="D58" s="18">
        <v>2087.7600000000002</v>
      </c>
      <c r="E58" s="10">
        <v>3223</v>
      </c>
      <c r="F58" s="9" t="s">
        <v>47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2087.7600000000002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88</v>
      </c>
      <c r="D60" s="18">
        <v>600</v>
      </c>
      <c r="E60" s="10">
        <v>3299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600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19</v>
      </c>
      <c r="D62" s="18">
        <v>1930.77</v>
      </c>
      <c r="E62" s="10">
        <v>3222</v>
      </c>
      <c r="F62" s="9" t="s">
        <v>57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1930.77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19</v>
      </c>
      <c r="D64" s="18">
        <v>566.25</v>
      </c>
      <c r="E64" s="10">
        <v>3224</v>
      </c>
      <c r="F64" s="9" t="s">
        <v>23</v>
      </c>
      <c r="G64" s="28" t="s">
        <v>15</v>
      </c>
    </row>
    <row r="65" spans="1:7" x14ac:dyDescent="0.25">
      <c r="A65" s="9"/>
      <c r="B65" s="14"/>
      <c r="C65" s="10"/>
      <c r="D65" s="18">
        <v>273.75</v>
      </c>
      <c r="E65" s="10">
        <v>3232</v>
      </c>
      <c r="F65" s="9" t="s">
        <v>63</v>
      </c>
      <c r="G65" s="29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SUM(D64:D65)</f>
        <v>840</v>
      </c>
      <c r="E66" s="24"/>
      <c r="F66" s="26"/>
      <c r="G66" s="27"/>
    </row>
    <row r="67" spans="1:7" x14ac:dyDescent="0.25">
      <c r="A67" s="9" t="s">
        <v>93</v>
      </c>
      <c r="B67" s="14" t="s">
        <v>94</v>
      </c>
      <c r="C67" s="10" t="s">
        <v>33</v>
      </c>
      <c r="D67" s="18">
        <v>226.13</v>
      </c>
      <c r="E67" s="10">
        <v>3221</v>
      </c>
      <c r="F67" s="9" t="s">
        <v>26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226.13</v>
      </c>
      <c r="E68" s="24"/>
      <c r="F68" s="26"/>
      <c r="G68" s="27"/>
    </row>
    <row r="69" spans="1:7" x14ac:dyDescent="0.25">
      <c r="A69" s="9" t="s">
        <v>95</v>
      </c>
      <c r="B69" s="14" t="s">
        <v>96</v>
      </c>
      <c r="C69" s="10" t="s">
        <v>19</v>
      </c>
      <c r="D69" s="18">
        <v>704.01</v>
      </c>
      <c r="E69" s="10">
        <v>3222</v>
      </c>
      <c r="F69" s="9" t="s">
        <v>57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704.01</v>
      </c>
      <c r="E70" s="24"/>
      <c r="F70" s="26"/>
      <c r="G70" s="27"/>
    </row>
    <row r="71" spans="1:7" x14ac:dyDescent="0.25">
      <c r="A71" s="9" t="s">
        <v>97</v>
      </c>
      <c r="B71" s="14" t="s">
        <v>98</v>
      </c>
      <c r="C71" s="10" t="s">
        <v>99</v>
      </c>
      <c r="D71" s="18">
        <v>4603.3999999999996</v>
      </c>
      <c r="E71" s="10">
        <v>3222</v>
      </c>
      <c r="F71" s="9" t="s">
        <v>57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4603.3999999999996</v>
      </c>
      <c r="E72" s="24"/>
      <c r="F72" s="26"/>
      <c r="G72" s="27"/>
    </row>
    <row r="73" spans="1:7" x14ac:dyDescent="0.25">
      <c r="A73" s="9" t="s">
        <v>100</v>
      </c>
      <c r="B73" s="14" t="s">
        <v>101</v>
      </c>
      <c r="C73" s="10" t="s">
        <v>19</v>
      </c>
      <c r="D73" s="18">
        <v>82.95</v>
      </c>
      <c r="E73" s="10">
        <v>3232</v>
      </c>
      <c r="F73" s="9" t="s">
        <v>63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82.95</v>
      </c>
      <c r="E74" s="24"/>
      <c r="F74" s="26"/>
      <c r="G74" s="27"/>
    </row>
    <row r="75" spans="1:7" x14ac:dyDescent="0.25">
      <c r="A75" s="9" t="s">
        <v>102</v>
      </c>
      <c r="B75" s="14" t="s">
        <v>103</v>
      </c>
      <c r="C75" s="10" t="s">
        <v>19</v>
      </c>
      <c r="D75" s="18">
        <v>187.65</v>
      </c>
      <c r="E75" s="10">
        <v>3239</v>
      </c>
      <c r="F75" s="9" t="s">
        <v>104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187.65</v>
      </c>
      <c r="E76" s="24"/>
      <c r="F76" s="26"/>
      <c r="G76" s="27"/>
    </row>
    <row r="77" spans="1:7" x14ac:dyDescent="0.25">
      <c r="A77" s="9" t="s">
        <v>105</v>
      </c>
      <c r="B77" s="14" t="s">
        <v>106</v>
      </c>
      <c r="C77" s="10" t="s">
        <v>107</v>
      </c>
      <c r="D77" s="18">
        <v>56.25</v>
      </c>
      <c r="E77" s="10">
        <v>3239</v>
      </c>
      <c r="F77" s="9" t="s">
        <v>104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56.25</v>
      </c>
      <c r="E78" s="24"/>
      <c r="F78" s="26"/>
      <c r="G78" s="27"/>
    </row>
    <row r="79" spans="1:7" x14ac:dyDescent="0.25">
      <c r="A79" s="9" t="s">
        <v>108</v>
      </c>
      <c r="B79" s="14" t="s">
        <v>109</v>
      </c>
      <c r="C79" s="10" t="s">
        <v>110</v>
      </c>
      <c r="D79" s="18">
        <v>312.5</v>
      </c>
      <c r="E79" s="10">
        <v>3222</v>
      </c>
      <c r="F79" s="9" t="s">
        <v>57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312.5</v>
      </c>
      <c r="E80" s="24"/>
      <c r="F80" s="26"/>
      <c r="G80" s="27"/>
    </row>
    <row r="81" spans="1:7" x14ac:dyDescent="0.25">
      <c r="A81" s="9" t="s">
        <v>111</v>
      </c>
      <c r="B81" s="14" t="s">
        <v>112</v>
      </c>
      <c r="C81" s="10" t="s">
        <v>113</v>
      </c>
      <c r="D81" s="18">
        <v>847.08</v>
      </c>
      <c r="E81" s="10">
        <v>3222</v>
      </c>
      <c r="F81" s="9" t="s">
        <v>57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847.08</v>
      </c>
      <c r="E82" s="24"/>
      <c r="F82" s="26"/>
      <c r="G82" s="27"/>
    </row>
    <row r="83" spans="1:7" x14ac:dyDescent="0.25">
      <c r="A83" s="9" t="s">
        <v>114</v>
      </c>
      <c r="B83" s="14" t="s">
        <v>112</v>
      </c>
      <c r="C83" s="10" t="s">
        <v>113</v>
      </c>
      <c r="D83" s="18">
        <v>4227</v>
      </c>
      <c r="E83" s="10">
        <v>3222</v>
      </c>
      <c r="F83" s="9" t="s">
        <v>57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4227</v>
      </c>
      <c r="E84" s="24"/>
      <c r="F84" s="26"/>
      <c r="G84" s="27"/>
    </row>
    <row r="85" spans="1:7" x14ac:dyDescent="0.25">
      <c r="A85" s="9" t="s">
        <v>115</v>
      </c>
      <c r="B85" s="14" t="s">
        <v>116</v>
      </c>
      <c r="C85" s="10" t="s">
        <v>19</v>
      </c>
      <c r="D85" s="18">
        <v>39.08</v>
      </c>
      <c r="E85" s="10">
        <v>3224</v>
      </c>
      <c r="F85" s="9" t="s">
        <v>23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39.08</v>
      </c>
      <c r="E86" s="24"/>
      <c r="F86" s="26"/>
      <c r="G86" s="27"/>
    </row>
    <row r="87" spans="1:7" x14ac:dyDescent="0.25">
      <c r="A87" s="9" t="s">
        <v>117</v>
      </c>
      <c r="B87" s="14" t="s">
        <v>118</v>
      </c>
      <c r="C87" s="10" t="s">
        <v>19</v>
      </c>
      <c r="D87" s="18">
        <v>68.8</v>
      </c>
      <c r="E87" s="10">
        <v>3234</v>
      </c>
      <c r="F87" s="9" t="s">
        <v>30</v>
      </c>
      <c r="G87" s="28" t="s">
        <v>15</v>
      </c>
    </row>
    <row r="88" spans="1:7" x14ac:dyDescent="0.25">
      <c r="A88" s="9"/>
      <c r="B88" s="14"/>
      <c r="C88" s="10"/>
      <c r="D88" s="18">
        <v>34.9</v>
      </c>
      <c r="E88" s="10">
        <v>3239</v>
      </c>
      <c r="F88" s="9" t="s">
        <v>104</v>
      </c>
      <c r="G88" s="29" t="s">
        <v>15</v>
      </c>
    </row>
    <row r="89" spans="1:7" x14ac:dyDescent="0.25">
      <c r="A89" s="9"/>
      <c r="B89" s="14"/>
      <c r="C89" s="10"/>
      <c r="D89" s="18">
        <v>32.020000000000003</v>
      </c>
      <c r="E89" s="10">
        <v>3299</v>
      </c>
      <c r="F89" s="9" t="s">
        <v>14</v>
      </c>
      <c r="G89" s="29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SUM(D87:D89)</f>
        <v>135.72</v>
      </c>
      <c r="E90" s="24"/>
      <c r="F90" s="26"/>
      <c r="G90" s="27"/>
    </row>
    <row r="91" spans="1:7" x14ac:dyDescent="0.25">
      <c r="A91" s="9" t="s">
        <v>119</v>
      </c>
      <c r="B91" s="14" t="s">
        <v>120</v>
      </c>
      <c r="C91" s="10" t="s">
        <v>121</v>
      </c>
      <c r="D91" s="18">
        <v>88.84</v>
      </c>
      <c r="E91" s="10">
        <v>3222</v>
      </c>
      <c r="F91" s="9" t="s">
        <v>57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88.84</v>
      </c>
      <c r="E92" s="24"/>
      <c r="F92" s="26"/>
      <c r="G92" s="27"/>
    </row>
    <row r="93" spans="1:7" x14ac:dyDescent="0.25">
      <c r="A93" s="9" t="s">
        <v>122</v>
      </c>
      <c r="B93" s="14" t="s">
        <v>123</v>
      </c>
      <c r="C93" s="10" t="s">
        <v>19</v>
      </c>
      <c r="D93" s="18">
        <v>11.25</v>
      </c>
      <c r="E93" s="10">
        <v>3221</v>
      </c>
      <c r="F93" s="9" t="s">
        <v>26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11.25</v>
      </c>
      <c r="E94" s="24"/>
      <c r="F94" s="26"/>
      <c r="G94" s="27"/>
    </row>
    <row r="95" spans="1:7" x14ac:dyDescent="0.25">
      <c r="A95" s="9" t="s">
        <v>124</v>
      </c>
      <c r="B95" s="14" t="s">
        <v>125</v>
      </c>
      <c r="C95" s="10" t="s">
        <v>62</v>
      </c>
      <c r="D95" s="18">
        <v>23.93</v>
      </c>
      <c r="E95" s="10">
        <v>3221</v>
      </c>
      <c r="F95" s="9" t="s">
        <v>26</v>
      </c>
      <c r="G95" s="28" t="s">
        <v>15</v>
      </c>
    </row>
    <row r="96" spans="1:7" x14ac:dyDescent="0.25">
      <c r="A96" s="9"/>
      <c r="B96" s="14"/>
      <c r="C96" s="10"/>
      <c r="D96" s="18">
        <v>12.5</v>
      </c>
      <c r="E96" s="10">
        <v>3239</v>
      </c>
      <c r="F96" s="9" t="s">
        <v>104</v>
      </c>
      <c r="G96" s="29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SUM(D95:D96)</f>
        <v>36.43</v>
      </c>
      <c r="E97" s="24"/>
      <c r="F97" s="26"/>
      <c r="G97" s="27"/>
    </row>
    <row r="98" spans="1:7" x14ac:dyDescent="0.25">
      <c r="A98" s="9" t="s">
        <v>126</v>
      </c>
      <c r="B98" s="14" t="s">
        <v>127</v>
      </c>
      <c r="C98" s="10" t="s">
        <v>33</v>
      </c>
      <c r="D98" s="18">
        <v>25.93</v>
      </c>
      <c r="E98" s="10">
        <v>3222</v>
      </c>
      <c r="F98" s="9" t="s">
        <v>57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25.93</v>
      </c>
      <c r="E99" s="24"/>
      <c r="F99" s="26"/>
      <c r="G99" s="27"/>
    </row>
    <row r="100" spans="1:7" x14ac:dyDescent="0.25">
      <c r="A100" s="9" t="s">
        <v>128</v>
      </c>
      <c r="B100" s="14" t="s">
        <v>129</v>
      </c>
      <c r="C100" s="10" t="s">
        <v>19</v>
      </c>
      <c r="D100" s="18">
        <v>132.38</v>
      </c>
      <c r="E100" s="10">
        <v>3224</v>
      </c>
      <c r="F100" s="9" t="s">
        <v>23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132.38</v>
      </c>
      <c r="E101" s="24"/>
      <c r="F101" s="26"/>
      <c r="G101" s="27"/>
    </row>
    <row r="102" spans="1:7" x14ac:dyDescent="0.25">
      <c r="A102" s="9" t="s">
        <v>130</v>
      </c>
      <c r="B102" s="14" t="s">
        <v>131</v>
      </c>
      <c r="C102" s="10" t="s">
        <v>33</v>
      </c>
      <c r="D102" s="18">
        <v>90</v>
      </c>
      <c r="E102" s="10">
        <v>3299</v>
      </c>
      <c r="F102" s="9" t="s">
        <v>14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90</v>
      </c>
      <c r="E103" s="24"/>
      <c r="F103" s="26"/>
      <c r="G103" s="27"/>
    </row>
    <row r="104" spans="1:7" x14ac:dyDescent="0.25">
      <c r="A104" s="9" t="s">
        <v>132</v>
      </c>
      <c r="B104" s="14" t="s">
        <v>133</v>
      </c>
      <c r="C104" s="10" t="s">
        <v>134</v>
      </c>
      <c r="D104" s="18">
        <v>63</v>
      </c>
      <c r="E104" s="10">
        <v>3222</v>
      </c>
      <c r="F104" s="9" t="s">
        <v>57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63</v>
      </c>
      <c r="E105" s="24"/>
      <c r="F105" s="26"/>
      <c r="G105" s="27"/>
    </row>
    <row r="106" spans="1:7" x14ac:dyDescent="0.25">
      <c r="A106" s="9" t="s">
        <v>135</v>
      </c>
      <c r="B106" s="14" t="s">
        <v>136</v>
      </c>
      <c r="C106" s="10" t="s">
        <v>19</v>
      </c>
      <c r="D106" s="18">
        <v>1016</v>
      </c>
      <c r="E106" s="10">
        <v>3236</v>
      </c>
      <c r="F106" s="9" t="s">
        <v>137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1016</v>
      </c>
      <c r="E107" s="24"/>
      <c r="F107" s="26"/>
      <c r="G107" s="27"/>
    </row>
    <row r="108" spans="1:7" x14ac:dyDescent="0.25">
      <c r="A108" s="9" t="s">
        <v>138</v>
      </c>
      <c r="B108" s="14" t="s">
        <v>139</v>
      </c>
      <c r="C108" s="10" t="s">
        <v>19</v>
      </c>
      <c r="D108" s="18">
        <v>518.29</v>
      </c>
      <c r="E108" s="10">
        <v>3239</v>
      </c>
      <c r="F108" s="9" t="s">
        <v>104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518.29</v>
      </c>
      <c r="E109" s="24"/>
      <c r="F109" s="26"/>
      <c r="G109" s="27"/>
    </row>
    <row r="110" spans="1:7" x14ac:dyDescent="0.25">
      <c r="A110" s="9" t="s">
        <v>140</v>
      </c>
      <c r="B110" s="14" t="s">
        <v>141</v>
      </c>
      <c r="C110" s="10" t="s">
        <v>19</v>
      </c>
      <c r="D110" s="18">
        <v>116.13</v>
      </c>
      <c r="E110" s="10">
        <v>3231</v>
      </c>
      <c r="F110" s="9" t="s">
        <v>38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116.13</v>
      </c>
      <c r="E111" s="24"/>
      <c r="F111" s="26"/>
      <c r="G111" s="27"/>
    </row>
    <row r="112" spans="1:7" x14ac:dyDescent="0.25">
      <c r="A112" s="9" t="s">
        <v>142</v>
      </c>
      <c r="B112" s="14" t="s">
        <v>143</v>
      </c>
      <c r="C112" s="10" t="s">
        <v>19</v>
      </c>
      <c r="D112" s="18">
        <v>87.45</v>
      </c>
      <c r="E112" s="10">
        <v>3224</v>
      </c>
      <c r="F112" s="9" t="s">
        <v>23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87.45</v>
      </c>
      <c r="E113" s="24"/>
      <c r="F113" s="26"/>
      <c r="G113" s="27"/>
    </row>
    <row r="114" spans="1:7" x14ac:dyDescent="0.25">
      <c r="A114" s="9" t="s">
        <v>144</v>
      </c>
      <c r="B114" s="14" t="s">
        <v>145</v>
      </c>
      <c r="C114" s="10" t="s">
        <v>146</v>
      </c>
      <c r="D114" s="18">
        <v>735.07</v>
      </c>
      <c r="E114" s="10">
        <v>3221</v>
      </c>
      <c r="F114" s="9" t="s">
        <v>26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735.07</v>
      </c>
      <c r="E115" s="24"/>
      <c r="F115" s="26"/>
      <c r="G115" s="27"/>
    </row>
    <row r="116" spans="1:7" x14ac:dyDescent="0.25">
      <c r="A116" s="9" t="s">
        <v>147</v>
      </c>
      <c r="B116" s="14" t="s">
        <v>148</v>
      </c>
      <c r="C116" s="10" t="s">
        <v>149</v>
      </c>
      <c r="D116" s="18">
        <v>1131.04</v>
      </c>
      <c r="E116" s="10">
        <v>3222</v>
      </c>
      <c r="F116" s="9" t="s">
        <v>57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1131.04</v>
      </c>
      <c r="E117" s="24"/>
      <c r="F117" s="26"/>
      <c r="G117" s="27"/>
    </row>
    <row r="118" spans="1:7" x14ac:dyDescent="0.25">
      <c r="A118" s="9" t="s">
        <v>150</v>
      </c>
      <c r="B118" s="14" t="s">
        <v>151</v>
      </c>
      <c r="C118" s="10" t="s">
        <v>19</v>
      </c>
      <c r="D118" s="18">
        <v>143.88</v>
      </c>
      <c r="E118" s="10">
        <v>3221</v>
      </c>
      <c r="F118" s="9" t="s">
        <v>26</v>
      </c>
      <c r="G118" s="28" t="s">
        <v>15</v>
      </c>
    </row>
    <row r="119" spans="1:7" x14ac:dyDescent="0.25">
      <c r="A119" s="9"/>
      <c r="B119" s="14"/>
      <c r="C119" s="10"/>
      <c r="D119" s="18">
        <v>145.81</v>
      </c>
      <c r="E119" s="10">
        <v>3221</v>
      </c>
      <c r="F119" s="9" t="s">
        <v>26</v>
      </c>
      <c r="G119" s="29" t="s">
        <v>15</v>
      </c>
    </row>
    <row r="120" spans="1:7" x14ac:dyDescent="0.25">
      <c r="A120" s="9"/>
      <c r="B120" s="14"/>
      <c r="C120" s="10"/>
      <c r="D120" s="18">
        <v>257.37</v>
      </c>
      <c r="E120" s="10">
        <v>3221</v>
      </c>
      <c r="F120" s="9" t="s">
        <v>26</v>
      </c>
      <c r="G120" s="29" t="s">
        <v>15</v>
      </c>
    </row>
    <row r="121" spans="1:7" x14ac:dyDescent="0.25">
      <c r="A121" s="9"/>
      <c r="B121" s="14"/>
      <c r="C121" s="10"/>
      <c r="D121" s="18">
        <v>661.17</v>
      </c>
      <c r="E121" s="10">
        <v>3221</v>
      </c>
      <c r="F121" s="9" t="s">
        <v>26</v>
      </c>
      <c r="G121" s="29" t="s">
        <v>15</v>
      </c>
    </row>
    <row r="122" spans="1:7" x14ac:dyDescent="0.25">
      <c r="A122" s="9"/>
      <c r="B122" s="14"/>
      <c r="C122" s="10"/>
      <c r="D122" s="18">
        <v>7176.44</v>
      </c>
      <c r="E122" s="10">
        <v>3222</v>
      </c>
      <c r="F122" s="9" t="s">
        <v>57</v>
      </c>
      <c r="G122" s="29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SUM(D118:D122)</f>
        <v>8384.67</v>
      </c>
      <c r="E123" s="24"/>
      <c r="F123" s="26"/>
      <c r="G123" s="27"/>
    </row>
    <row r="124" spans="1:7" x14ac:dyDescent="0.25">
      <c r="A124" s="9" t="s">
        <v>152</v>
      </c>
      <c r="B124" s="14" t="s">
        <v>153</v>
      </c>
      <c r="C124" s="10" t="s">
        <v>19</v>
      </c>
      <c r="D124" s="18">
        <v>31.2</v>
      </c>
      <c r="E124" s="10">
        <v>3239</v>
      </c>
      <c r="F124" s="9" t="s">
        <v>104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31.2</v>
      </c>
      <c r="E125" s="24"/>
      <c r="F125" s="26"/>
      <c r="G125" s="27"/>
    </row>
    <row r="126" spans="1:7" x14ac:dyDescent="0.25">
      <c r="A126" s="9" t="s">
        <v>154</v>
      </c>
      <c r="B126" s="14" t="s">
        <v>155</v>
      </c>
      <c r="C126" s="10" t="s">
        <v>19</v>
      </c>
      <c r="D126" s="18">
        <v>5539.38</v>
      </c>
      <c r="E126" s="10">
        <v>3232</v>
      </c>
      <c r="F126" s="9" t="s">
        <v>63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5539.38</v>
      </c>
      <c r="E127" s="24"/>
      <c r="F127" s="26"/>
      <c r="G127" s="27"/>
    </row>
    <row r="128" spans="1:7" x14ac:dyDescent="0.25">
      <c r="A128" s="9" t="s">
        <v>156</v>
      </c>
      <c r="B128" s="14" t="s">
        <v>157</v>
      </c>
      <c r="C128" s="10" t="s">
        <v>62</v>
      </c>
      <c r="D128" s="18">
        <v>110</v>
      </c>
      <c r="E128" s="10">
        <v>3239</v>
      </c>
      <c r="F128" s="9" t="s">
        <v>104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110</v>
      </c>
      <c r="E129" s="24"/>
      <c r="F129" s="26"/>
      <c r="G129" s="27"/>
    </row>
    <row r="130" spans="1:7" x14ac:dyDescent="0.25">
      <c r="A130" s="9" t="s">
        <v>158</v>
      </c>
      <c r="B130" s="14" t="s">
        <v>159</v>
      </c>
      <c r="C130" s="10" t="s">
        <v>19</v>
      </c>
      <c r="D130" s="18">
        <v>1006.93</v>
      </c>
      <c r="E130" s="10">
        <v>3222</v>
      </c>
      <c r="F130" s="9" t="s">
        <v>57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1006.93</v>
      </c>
      <c r="E131" s="24"/>
      <c r="F131" s="26"/>
      <c r="G131" s="27"/>
    </row>
    <row r="132" spans="1:7" x14ac:dyDescent="0.25">
      <c r="A132" s="9" t="s">
        <v>160</v>
      </c>
      <c r="B132" s="14" t="s">
        <v>161</v>
      </c>
      <c r="C132" s="10" t="s">
        <v>33</v>
      </c>
      <c r="D132" s="18">
        <v>787.5</v>
      </c>
      <c r="E132" s="10">
        <v>3239</v>
      </c>
      <c r="F132" s="9" t="s">
        <v>104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787.5</v>
      </c>
      <c r="E133" s="24"/>
      <c r="F133" s="26"/>
      <c r="G133" s="27"/>
    </row>
    <row r="134" spans="1:7" x14ac:dyDescent="0.25">
      <c r="A134" s="9" t="s">
        <v>162</v>
      </c>
      <c r="B134" s="14" t="s">
        <v>163</v>
      </c>
      <c r="C134" s="10" t="s">
        <v>19</v>
      </c>
      <c r="D134" s="18">
        <v>134.44999999999999</v>
      </c>
      <c r="E134" s="10">
        <v>3234</v>
      </c>
      <c r="F134" s="9" t="s">
        <v>30</v>
      </c>
      <c r="G134" s="28" t="s">
        <v>15</v>
      </c>
    </row>
    <row r="135" spans="1:7" ht="27" customHeight="1" thickBot="1" x14ac:dyDescent="0.3">
      <c r="A135" s="22" t="s">
        <v>16</v>
      </c>
      <c r="B135" s="23"/>
      <c r="C135" s="24"/>
      <c r="D135" s="25">
        <f>SUM(D134:D134)</f>
        <v>134.44999999999999</v>
      </c>
      <c r="E135" s="24"/>
      <c r="F135" s="26"/>
      <c r="G135" s="27"/>
    </row>
    <row r="136" spans="1:7" x14ac:dyDescent="0.25">
      <c r="A136" s="9" t="s">
        <v>164</v>
      </c>
      <c r="B136" s="14" t="s">
        <v>165</v>
      </c>
      <c r="C136" s="10" t="s">
        <v>19</v>
      </c>
      <c r="D136" s="18">
        <v>258.45</v>
      </c>
      <c r="E136" s="10">
        <v>3234</v>
      </c>
      <c r="F136" s="9" t="s">
        <v>30</v>
      </c>
      <c r="G136" s="28" t="s">
        <v>15</v>
      </c>
    </row>
    <row r="137" spans="1:7" ht="27" customHeight="1" thickBot="1" x14ac:dyDescent="0.3">
      <c r="A137" s="22" t="s">
        <v>16</v>
      </c>
      <c r="B137" s="23"/>
      <c r="C137" s="24"/>
      <c r="D137" s="25">
        <f>SUM(D136:D136)</f>
        <v>258.45</v>
      </c>
      <c r="E137" s="24"/>
      <c r="F137" s="26"/>
      <c r="G137" s="27"/>
    </row>
    <row r="138" spans="1:7" x14ac:dyDescent="0.25">
      <c r="A138" s="9"/>
      <c r="B138" s="14"/>
      <c r="C138" s="10"/>
      <c r="D138" s="18">
        <v>129817.05</v>
      </c>
      <c r="E138" s="10">
        <v>3111</v>
      </c>
      <c r="F138" s="9" t="s">
        <v>166</v>
      </c>
      <c r="G138" s="28" t="s">
        <v>15</v>
      </c>
    </row>
    <row r="139" spans="1:7" x14ac:dyDescent="0.25">
      <c r="A139" s="9"/>
      <c r="B139" s="14"/>
      <c r="C139" s="10"/>
      <c r="D139" s="18">
        <v>882.88</v>
      </c>
      <c r="E139" s="10">
        <v>3121</v>
      </c>
      <c r="F139" s="9" t="s">
        <v>167</v>
      </c>
      <c r="G139" s="29" t="s">
        <v>15</v>
      </c>
    </row>
    <row r="140" spans="1:7" x14ac:dyDescent="0.25">
      <c r="A140" s="9"/>
      <c r="B140" s="14"/>
      <c r="C140" s="10"/>
      <c r="D140" s="18">
        <v>2071.42</v>
      </c>
      <c r="E140" s="10">
        <v>3122</v>
      </c>
      <c r="F140" s="9" t="s">
        <v>168</v>
      </c>
      <c r="G140" s="29" t="s">
        <v>15</v>
      </c>
    </row>
    <row r="141" spans="1:7" x14ac:dyDescent="0.25">
      <c r="A141" s="9"/>
      <c r="B141" s="14"/>
      <c r="C141" s="10"/>
      <c r="D141" s="18">
        <v>18120</v>
      </c>
      <c r="E141" s="10">
        <v>3141</v>
      </c>
      <c r="F141" s="9" t="s">
        <v>169</v>
      </c>
      <c r="G141" s="29" t="s">
        <v>15</v>
      </c>
    </row>
    <row r="142" spans="1:7" x14ac:dyDescent="0.25">
      <c r="A142" s="9"/>
      <c r="B142" s="14"/>
      <c r="C142" s="10"/>
      <c r="D142" s="18">
        <v>9086</v>
      </c>
      <c r="E142" s="10">
        <v>3151</v>
      </c>
      <c r="F142" s="9" t="s">
        <v>170</v>
      </c>
      <c r="G142" s="29" t="s">
        <v>15</v>
      </c>
    </row>
    <row r="143" spans="1:7" x14ac:dyDescent="0.25">
      <c r="A143" s="9"/>
      <c r="B143" s="14"/>
      <c r="C143" s="10"/>
      <c r="D143" s="18">
        <v>27229.07</v>
      </c>
      <c r="E143" s="10">
        <v>3151</v>
      </c>
      <c r="F143" s="9" t="s">
        <v>170</v>
      </c>
      <c r="G143" s="29" t="s">
        <v>15</v>
      </c>
    </row>
    <row r="144" spans="1:7" x14ac:dyDescent="0.25">
      <c r="A144" s="9"/>
      <c r="B144" s="14"/>
      <c r="C144" s="10"/>
      <c r="D144" s="18">
        <v>30401.67</v>
      </c>
      <c r="E144" s="10">
        <v>3162</v>
      </c>
      <c r="F144" s="9" t="s">
        <v>171</v>
      </c>
      <c r="G144" s="29" t="s">
        <v>15</v>
      </c>
    </row>
    <row r="145" spans="1:7" x14ac:dyDescent="0.25">
      <c r="A145" s="9"/>
      <c r="B145" s="14"/>
      <c r="C145" s="10"/>
      <c r="D145" s="18">
        <v>882.88</v>
      </c>
      <c r="E145" s="10">
        <v>3171</v>
      </c>
      <c r="F145" s="9" t="s">
        <v>172</v>
      </c>
      <c r="G145" s="29" t="s">
        <v>15</v>
      </c>
    </row>
    <row r="146" spans="1:7" x14ac:dyDescent="0.25">
      <c r="A146" s="9"/>
      <c r="B146" s="14"/>
      <c r="C146" s="10"/>
      <c r="D146" s="18">
        <v>126</v>
      </c>
      <c r="E146" s="10">
        <v>3211</v>
      </c>
      <c r="F146" s="9" t="s">
        <v>173</v>
      </c>
      <c r="G146" s="29" t="s">
        <v>15</v>
      </c>
    </row>
    <row r="147" spans="1:7" x14ac:dyDescent="0.25">
      <c r="A147" s="9"/>
      <c r="B147" s="14"/>
      <c r="C147" s="10"/>
      <c r="D147" s="18">
        <v>1280.22</v>
      </c>
      <c r="E147" s="10">
        <v>3211</v>
      </c>
      <c r="F147" s="9" t="s">
        <v>173</v>
      </c>
      <c r="G147" s="29" t="s">
        <v>15</v>
      </c>
    </row>
    <row r="148" spans="1:7" x14ac:dyDescent="0.25">
      <c r="A148" s="9"/>
      <c r="B148" s="14"/>
      <c r="C148" s="10"/>
      <c r="D148" s="18">
        <v>3653.79</v>
      </c>
      <c r="E148" s="10">
        <v>3212</v>
      </c>
      <c r="F148" s="9" t="s">
        <v>174</v>
      </c>
      <c r="G148" s="29" t="s">
        <v>15</v>
      </c>
    </row>
    <row r="149" spans="1:7" x14ac:dyDescent="0.25">
      <c r="A149" s="9"/>
      <c r="B149" s="14"/>
      <c r="C149" s="10"/>
      <c r="D149" s="18">
        <v>293.75</v>
      </c>
      <c r="E149" s="10">
        <v>3213</v>
      </c>
      <c r="F149" s="9" t="s">
        <v>50</v>
      </c>
      <c r="G149" s="29" t="s">
        <v>15</v>
      </c>
    </row>
    <row r="150" spans="1:7" x14ac:dyDescent="0.25">
      <c r="A150" s="9"/>
      <c r="B150" s="14"/>
      <c r="C150" s="10"/>
      <c r="D150" s="18">
        <v>494.04</v>
      </c>
      <c r="E150" s="10">
        <v>3221</v>
      </c>
      <c r="F150" s="9" t="s">
        <v>26</v>
      </c>
      <c r="G150" s="29" t="s">
        <v>15</v>
      </c>
    </row>
    <row r="151" spans="1:7" x14ac:dyDescent="0.25">
      <c r="A151" s="9"/>
      <c r="B151" s="14"/>
      <c r="C151" s="10"/>
      <c r="D151" s="18">
        <v>634.25</v>
      </c>
      <c r="E151" s="10">
        <v>3221</v>
      </c>
      <c r="F151" s="9" t="s">
        <v>26</v>
      </c>
      <c r="G151" s="29" t="s">
        <v>15</v>
      </c>
    </row>
    <row r="152" spans="1:7" x14ac:dyDescent="0.25">
      <c r="A152" s="9"/>
      <c r="B152" s="14"/>
      <c r="C152" s="10"/>
      <c r="D152" s="18">
        <v>1182.43</v>
      </c>
      <c r="E152" s="10">
        <v>3221</v>
      </c>
      <c r="F152" s="9" t="s">
        <v>26</v>
      </c>
      <c r="G152" s="29" t="s">
        <v>15</v>
      </c>
    </row>
    <row r="153" spans="1:7" x14ac:dyDescent="0.25">
      <c r="A153" s="9"/>
      <c r="B153" s="14"/>
      <c r="C153" s="10"/>
      <c r="D153" s="18">
        <v>160.72</v>
      </c>
      <c r="E153" s="10">
        <v>3222</v>
      </c>
      <c r="F153" s="9" t="s">
        <v>57</v>
      </c>
      <c r="G153" s="29" t="s">
        <v>15</v>
      </c>
    </row>
    <row r="154" spans="1:7" x14ac:dyDescent="0.25">
      <c r="A154" s="9"/>
      <c r="B154" s="14"/>
      <c r="C154" s="10"/>
      <c r="D154" s="18">
        <v>20149.93</v>
      </c>
      <c r="E154" s="10">
        <v>3222</v>
      </c>
      <c r="F154" s="9" t="s">
        <v>57</v>
      </c>
      <c r="G154" s="29" t="s">
        <v>15</v>
      </c>
    </row>
    <row r="155" spans="1:7" x14ac:dyDescent="0.25">
      <c r="A155" s="9"/>
      <c r="B155" s="14"/>
      <c r="C155" s="10"/>
      <c r="D155" s="18">
        <v>1938.46</v>
      </c>
      <c r="E155" s="10">
        <v>3223</v>
      </c>
      <c r="F155" s="9" t="s">
        <v>47</v>
      </c>
      <c r="G155" s="29" t="s">
        <v>15</v>
      </c>
    </row>
    <row r="156" spans="1:7" x14ac:dyDescent="0.25">
      <c r="A156" s="9"/>
      <c r="B156" s="14"/>
      <c r="C156" s="10"/>
      <c r="D156" s="18">
        <v>1953.28</v>
      </c>
      <c r="E156" s="10">
        <v>3223</v>
      </c>
      <c r="F156" s="9" t="s">
        <v>47</v>
      </c>
      <c r="G156" s="29" t="s">
        <v>15</v>
      </c>
    </row>
    <row r="157" spans="1:7" x14ac:dyDescent="0.25">
      <c r="A157" s="9"/>
      <c r="B157" s="14"/>
      <c r="C157" s="10"/>
      <c r="D157" s="18">
        <v>16.600000000000001</v>
      </c>
      <c r="E157" s="10">
        <v>3224</v>
      </c>
      <c r="F157" s="9" t="s">
        <v>23</v>
      </c>
      <c r="G157" s="29" t="s">
        <v>15</v>
      </c>
    </row>
    <row r="158" spans="1:7" x14ac:dyDescent="0.25">
      <c r="A158" s="9"/>
      <c r="B158" s="14"/>
      <c r="C158" s="10"/>
      <c r="D158" s="18">
        <v>25.65</v>
      </c>
      <c r="E158" s="10">
        <v>3224</v>
      </c>
      <c r="F158" s="9" t="s">
        <v>23</v>
      </c>
      <c r="G158" s="29" t="s">
        <v>15</v>
      </c>
    </row>
    <row r="159" spans="1:7" x14ac:dyDescent="0.25">
      <c r="A159" s="9"/>
      <c r="B159" s="14"/>
      <c r="C159" s="10"/>
      <c r="D159" s="18">
        <v>145.88999999999999</v>
      </c>
      <c r="E159" s="10">
        <v>3224</v>
      </c>
      <c r="F159" s="9" t="s">
        <v>23</v>
      </c>
      <c r="G159" s="29" t="s">
        <v>15</v>
      </c>
    </row>
    <row r="160" spans="1:7" x14ac:dyDescent="0.25">
      <c r="A160" s="9"/>
      <c r="B160" s="14"/>
      <c r="C160" s="10"/>
      <c r="D160" s="18">
        <v>255.06</v>
      </c>
      <c r="E160" s="10">
        <v>3225</v>
      </c>
      <c r="F160" s="9" t="s">
        <v>34</v>
      </c>
      <c r="G160" s="29" t="s">
        <v>15</v>
      </c>
    </row>
    <row r="161" spans="1:7" x14ac:dyDescent="0.25">
      <c r="A161" s="9"/>
      <c r="B161" s="14"/>
      <c r="C161" s="10"/>
      <c r="D161" s="18">
        <v>633</v>
      </c>
      <c r="E161" s="10">
        <v>3227</v>
      </c>
      <c r="F161" s="9"/>
      <c r="G161" s="29" t="s">
        <v>15</v>
      </c>
    </row>
    <row r="162" spans="1:7" x14ac:dyDescent="0.25">
      <c r="A162" s="9"/>
      <c r="B162" s="14"/>
      <c r="C162" s="10"/>
      <c r="D162" s="18">
        <v>58.07</v>
      </c>
      <c r="E162" s="10">
        <v>3231</v>
      </c>
      <c r="F162" s="9" t="s">
        <v>38</v>
      </c>
      <c r="G162" s="29" t="s">
        <v>15</v>
      </c>
    </row>
    <row r="163" spans="1:7" x14ac:dyDescent="0.25">
      <c r="A163" s="9"/>
      <c r="B163" s="14"/>
      <c r="C163" s="10"/>
      <c r="D163" s="18">
        <v>126.32</v>
      </c>
      <c r="E163" s="10">
        <v>3231</v>
      </c>
      <c r="F163" s="9" t="s">
        <v>38</v>
      </c>
      <c r="G163" s="29" t="s">
        <v>15</v>
      </c>
    </row>
    <row r="164" spans="1:7" x14ac:dyDescent="0.25">
      <c r="A164" s="9"/>
      <c r="B164" s="14"/>
      <c r="C164" s="10"/>
      <c r="D164" s="18">
        <v>263.5</v>
      </c>
      <c r="E164" s="10">
        <v>3231</v>
      </c>
      <c r="F164" s="9" t="s">
        <v>38</v>
      </c>
      <c r="G164" s="29" t="s">
        <v>15</v>
      </c>
    </row>
    <row r="165" spans="1:7" x14ac:dyDescent="0.25">
      <c r="A165" s="9"/>
      <c r="B165" s="14"/>
      <c r="C165" s="10"/>
      <c r="D165" s="18">
        <v>10.62</v>
      </c>
      <c r="E165" s="10">
        <v>3233</v>
      </c>
      <c r="F165" s="9" t="s">
        <v>81</v>
      </c>
      <c r="G165" s="29" t="s">
        <v>15</v>
      </c>
    </row>
    <row r="166" spans="1:7" x14ac:dyDescent="0.25">
      <c r="A166" s="9"/>
      <c r="B166" s="14"/>
      <c r="C166" s="10"/>
      <c r="D166" s="18">
        <v>134.44999999999999</v>
      </c>
      <c r="E166" s="10">
        <v>3234</v>
      </c>
      <c r="F166" s="9" t="s">
        <v>30</v>
      </c>
      <c r="G166" s="29" t="s">
        <v>15</v>
      </c>
    </row>
    <row r="167" spans="1:7" x14ac:dyDescent="0.25">
      <c r="A167" s="9"/>
      <c r="B167" s="14"/>
      <c r="C167" s="10"/>
      <c r="D167" s="18">
        <v>605.83000000000004</v>
      </c>
      <c r="E167" s="10">
        <v>3234</v>
      </c>
      <c r="F167" s="9" t="s">
        <v>30</v>
      </c>
      <c r="G167" s="29" t="s">
        <v>15</v>
      </c>
    </row>
    <row r="168" spans="1:7" x14ac:dyDescent="0.25">
      <c r="A168" s="9"/>
      <c r="B168" s="14"/>
      <c r="C168" s="10"/>
      <c r="D168" s="18">
        <v>834.3</v>
      </c>
      <c r="E168" s="10">
        <v>3234</v>
      </c>
      <c r="F168" s="9" t="s">
        <v>30</v>
      </c>
      <c r="G168" s="29" t="s">
        <v>15</v>
      </c>
    </row>
    <row r="169" spans="1:7" x14ac:dyDescent="0.25">
      <c r="A169" s="9"/>
      <c r="B169" s="14"/>
      <c r="C169" s="10"/>
      <c r="D169" s="18">
        <v>109.5</v>
      </c>
      <c r="E169" s="10">
        <v>3236</v>
      </c>
      <c r="F169" s="9" t="s">
        <v>137</v>
      </c>
      <c r="G169" s="29" t="s">
        <v>15</v>
      </c>
    </row>
    <row r="170" spans="1:7" x14ac:dyDescent="0.25">
      <c r="A170" s="9"/>
      <c r="B170" s="14"/>
      <c r="C170" s="10"/>
      <c r="D170" s="18">
        <v>119.8</v>
      </c>
      <c r="E170" s="10">
        <v>3237</v>
      </c>
      <c r="F170" s="9" t="s">
        <v>175</v>
      </c>
      <c r="G170" s="29" t="s">
        <v>15</v>
      </c>
    </row>
    <row r="171" spans="1:7" x14ac:dyDescent="0.25">
      <c r="A171" s="9"/>
      <c r="B171" s="14"/>
      <c r="C171" s="10"/>
      <c r="D171" s="18">
        <v>171.25</v>
      </c>
      <c r="E171" s="10">
        <v>3238</v>
      </c>
      <c r="F171" s="9" t="s">
        <v>74</v>
      </c>
      <c r="G171" s="29" t="s">
        <v>15</v>
      </c>
    </row>
    <row r="172" spans="1:7" x14ac:dyDescent="0.25">
      <c r="A172" s="9"/>
      <c r="B172" s="14"/>
      <c r="C172" s="10"/>
      <c r="D172" s="18">
        <v>78.900000000000006</v>
      </c>
      <c r="E172" s="10">
        <v>3239</v>
      </c>
      <c r="F172" s="9" t="s">
        <v>104</v>
      </c>
      <c r="G172" s="29" t="s">
        <v>15</v>
      </c>
    </row>
    <row r="173" spans="1:7" x14ac:dyDescent="0.25">
      <c r="A173" s="9"/>
      <c r="B173" s="14"/>
      <c r="C173" s="10"/>
      <c r="D173" s="18">
        <v>447.14</v>
      </c>
      <c r="E173" s="10">
        <v>3239</v>
      </c>
      <c r="F173" s="9" t="s">
        <v>104</v>
      </c>
      <c r="G173" s="29" t="s">
        <v>15</v>
      </c>
    </row>
    <row r="174" spans="1:7" x14ac:dyDescent="0.25">
      <c r="A174" s="9"/>
      <c r="B174" s="14"/>
      <c r="C174" s="10"/>
      <c r="D174" s="18">
        <v>760.53</v>
      </c>
      <c r="E174" s="10">
        <v>3239</v>
      </c>
      <c r="F174" s="9" t="s">
        <v>104</v>
      </c>
      <c r="G174" s="29" t="s">
        <v>15</v>
      </c>
    </row>
    <row r="175" spans="1:7" x14ac:dyDescent="0.25">
      <c r="A175" s="9"/>
      <c r="B175" s="14"/>
      <c r="C175" s="10"/>
      <c r="D175" s="18">
        <v>698.05</v>
      </c>
      <c r="E175" s="10">
        <v>3291</v>
      </c>
      <c r="F175" s="9" t="s">
        <v>176</v>
      </c>
      <c r="G175" s="29" t="s">
        <v>15</v>
      </c>
    </row>
    <row r="176" spans="1:7" x14ac:dyDescent="0.25">
      <c r="A176" s="9"/>
      <c r="B176" s="14"/>
      <c r="C176" s="10"/>
      <c r="D176" s="18">
        <v>25</v>
      </c>
      <c r="E176" s="10">
        <v>3294</v>
      </c>
      <c r="F176" s="9" t="s">
        <v>177</v>
      </c>
      <c r="G176" s="29" t="s">
        <v>15</v>
      </c>
    </row>
    <row r="177" spans="1:7" x14ac:dyDescent="0.25">
      <c r="A177" s="9"/>
      <c r="B177" s="14"/>
      <c r="C177" s="10"/>
      <c r="D177" s="18">
        <v>90</v>
      </c>
      <c r="E177" s="10">
        <v>3299</v>
      </c>
      <c r="F177" s="9" t="s">
        <v>14</v>
      </c>
      <c r="G177" s="29" t="s">
        <v>15</v>
      </c>
    </row>
    <row r="178" spans="1:7" x14ac:dyDescent="0.25">
      <c r="A178" s="9"/>
      <c r="B178" s="14"/>
      <c r="C178" s="10"/>
      <c r="D178" s="18">
        <v>7614.68</v>
      </c>
      <c r="E178" s="10">
        <v>3299</v>
      </c>
      <c r="F178" s="9" t="s">
        <v>14</v>
      </c>
      <c r="G178" s="29" t="s">
        <v>15</v>
      </c>
    </row>
    <row r="179" spans="1:7" x14ac:dyDescent="0.25">
      <c r="A179" s="9"/>
      <c r="B179" s="14"/>
      <c r="C179" s="10"/>
      <c r="D179" s="18">
        <v>252.52</v>
      </c>
      <c r="E179" s="10">
        <v>3431</v>
      </c>
      <c r="F179" s="9" t="s">
        <v>178</v>
      </c>
      <c r="G179" s="29" t="s">
        <v>15</v>
      </c>
    </row>
    <row r="180" spans="1:7" x14ac:dyDescent="0.25">
      <c r="A180" s="9"/>
      <c r="B180" s="14"/>
      <c r="C180" s="10"/>
      <c r="D180" s="18">
        <v>30.65</v>
      </c>
      <c r="E180" s="10">
        <v>3433</v>
      </c>
      <c r="F180" s="9" t="s">
        <v>179</v>
      </c>
      <c r="G180" s="29" t="s">
        <v>15</v>
      </c>
    </row>
    <row r="181" spans="1:7" x14ac:dyDescent="0.25">
      <c r="A181" s="9"/>
      <c r="B181" s="14"/>
      <c r="C181" s="10"/>
      <c r="D181" s="18">
        <v>1754.59</v>
      </c>
      <c r="E181" s="10">
        <v>7612</v>
      </c>
      <c r="F181" s="9" t="s">
        <v>20</v>
      </c>
      <c r="G181" s="29" t="s">
        <v>15</v>
      </c>
    </row>
    <row r="182" spans="1:7" ht="21" customHeight="1" thickBot="1" x14ac:dyDescent="0.3">
      <c r="A182" s="22" t="s">
        <v>16</v>
      </c>
      <c r="B182" s="23"/>
      <c r="C182" s="24"/>
      <c r="D182" s="25">
        <f>SUM(D138:D181)</f>
        <v>265619.74000000011</v>
      </c>
      <c r="E182" s="24"/>
      <c r="F182" s="26"/>
      <c r="G182" s="27"/>
    </row>
    <row r="183" spans="1:7" ht="15.75" thickBot="1" x14ac:dyDescent="0.3">
      <c r="A183" s="30" t="s">
        <v>180</v>
      </c>
      <c r="B183" s="31"/>
      <c r="C183" s="32"/>
      <c r="D183" s="33">
        <f>SUM(D8,D10,D12,D14,D16,D18,D20,D22,D24,D26,D28,D30,D32,D34,D36,D38,D40,D42,D44,D46,D48,D50,D53,D55,D57,D59,D61,D63,D66,D68,D70,D72,D74,D76,D78,D80,D82,D84,D86,D90,D92,D94,D97,D99,D101,D103,D105,D107,D109,D111,D113,D115,D117,D123,D125,D127,D129,D131,D133,D135,D137,D182)</f>
        <v>319322.28000000009</v>
      </c>
      <c r="E183" s="32"/>
      <c r="F183" s="34"/>
      <c r="G183" s="35"/>
    </row>
    <row r="184" spans="1:7" x14ac:dyDescent="0.25">
      <c r="A184" s="9"/>
      <c r="B184" s="14"/>
      <c r="C184" s="10"/>
      <c r="D184" s="18"/>
      <c r="E184" s="10"/>
      <c r="F184" s="9"/>
    </row>
    <row r="185" spans="1:7" x14ac:dyDescent="0.25">
      <c r="A185" s="9"/>
      <c r="B185" s="14"/>
      <c r="C185" s="10"/>
      <c r="D185" s="18"/>
      <c r="E185" s="10"/>
      <c r="F185" s="9"/>
    </row>
    <row r="186" spans="1:7" x14ac:dyDescent="0.25">
      <c r="A186" s="9"/>
      <c r="B186" s="14"/>
      <c r="C186" s="10"/>
      <c r="D186" s="18"/>
      <c r="E186" s="10"/>
      <c r="F186" s="9"/>
    </row>
    <row r="187" spans="1:7" x14ac:dyDescent="0.25">
      <c r="A187" s="9"/>
      <c r="B187" s="14"/>
      <c r="C187" s="10"/>
      <c r="D187" s="18"/>
      <c r="E187" s="10"/>
      <c r="F187" s="9"/>
    </row>
    <row r="188" spans="1:7" x14ac:dyDescent="0.25">
      <c r="A188" s="9"/>
      <c r="B188" s="14"/>
      <c r="C188" s="10"/>
      <c r="D188" s="18"/>
      <c r="E188" s="10"/>
      <c r="F188" s="9"/>
    </row>
    <row r="189" spans="1:7" x14ac:dyDescent="0.25">
      <c r="A189" s="9"/>
      <c r="B189" s="14"/>
      <c r="C189" s="10"/>
      <c r="D189" s="18"/>
      <c r="E189" s="10"/>
      <c r="F189" s="9"/>
    </row>
    <row r="190" spans="1:7" x14ac:dyDescent="0.25">
      <c r="A190" s="9"/>
      <c r="B190" s="14"/>
      <c r="C190" s="10"/>
      <c r="D190" s="18"/>
      <c r="E190" s="10"/>
      <c r="F190" s="9"/>
    </row>
    <row r="191" spans="1:7" x14ac:dyDescent="0.25">
      <c r="A191" s="9"/>
      <c r="B191" s="14"/>
      <c r="C191" s="10"/>
      <c r="D191" s="18"/>
      <c r="E191" s="10"/>
      <c r="F191" s="9"/>
    </row>
    <row r="192" spans="1:7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2026-05-15T07:43:56Z</dcterms:modified>
</cp:coreProperties>
</file>