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6" i="1" l="1"/>
  <c r="D225" i="1"/>
  <c r="D169" i="1"/>
  <c r="D167" i="1"/>
  <c r="D165" i="1"/>
  <c r="D163" i="1"/>
  <c r="D161" i="1"/>
  <c r="D159" i="1"/>
  <c r="D157" i="1"/>
  <c r="D155" i="1"/>
  <c r="D153" i="1"/>
  <c r="D151" i="1"/>
  <c r="D148" i="1"/>
  <c r="D145" i="1"/>
  <c r="D143" i="1"/>
  <c r="D141" i="1"/>
  <c r="D139" i="1"/>
  <c r="D137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<sst xmlns="http://schemas.openxmlformats.org/spreadsheetml/2006/main" count="603" uniqueCount="219">
  <si>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</si>
  <si>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</si>
  <si>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</si>
  <si>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</si>
  <si>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</si>
  <si>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</si>
  <si>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</si>
  <si>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</si>
  <si>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S.S. KRANJČEVIĆA_x000D_
BOGIŠIĆEVA 13_x000D_
ZAGREB_x000D_
Tel: +385(1)4649706   Fax: +385(1)4649706_x000D_
OIB: 67787842481_x000D_
Mail: lana.bicanic4@skole.hr_x000D_
IBAN: HR2623600001101556928</t>
  </si>
  <si>
    <t xml:space="preserve">Odgovorna Osoba: KRISTIJAN KOVAČ_x000D_
     </t>
  </si>
  <si>
    <t>Isplata Sredstava Za Razdoblje: 01.12.2025 Do 31.12.2025</t>
  </si>
  <si>
    <t>MAT OBRT ZA PODUKU VL.MAJA ZELČIĆ</t>
  </si>
  <si>
    <t>96946541215</t>
  </si>
  <si>
    <t>10090 ZAGREB</t>
  </si>
  <si>
    <t xml:space="preserve">OSTALI NESPOMENUTI RASHODI POSLOVANJA                                                                                                                 </t>
  </si>
  <si>
    <t>OŠ S.S. KRANJČEVIĆA</t>
  </si>
  <si>
    <t>Ukupno:</t>
  </si>
  <si>
    <t>NAŠA DJECA D.O.O.</t>
  </si>
  <si>
    <t>95753870939</t>
  </si>
  <si>
    <t>ZAGREB</t>
  </si>
  <si>
    <t>KNJIGE</t>
  </si>
  <si>
    <t>DROGERIE MARKT D.O.O.</t>
  </si>
  <si>
    <t>94124811986</t>
  </si>
  <si>
    <t>INVENTIVNA RJEŠENJA društvo s ograničenom odgovornošću za trgovinu i usluge</t>
  </si>
  <si>
    <t>90708101924</t>
  </si>
  <si>
    <t>10410 Velika Gorica</t>
  </si>
  <si>
    <t xml:space="preserve">MATERIJAL I SIROVINE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</si>
  <si>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</si>
  <si>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</si>
  <si>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</si>
  <si>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</si>
  <si>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FINANCIJSKA AGENCIJA</t>
  </si>
  <si>
    <t>85821130368</t>
  </si>
  <si>
    <t>ČISTOĆA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</si>
  <si>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</si>
  <si>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</si>
  <si>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</si>
  <si>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</si>
  <si>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</si>
  <si>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MULLER</t>
  </si>
  <si>
    <t>84698789700</t>
  </si>
  <si>
    <t>BIOVEGA d.o.o.</t>
  </si>
  <si>
    <t>84586153335</t>
  </si>
  <si>
    <t>10000 ZAGREB</t>
  </si>
  <si>
    <t>VODOOPSKRBA I ODVODNJA</t>
  </si>
  <si>
    <t>83416546499</t>
  </si>
  <si>
    <t>HRVATSKI TELEKOM D.D.</t>
  </si>
  <si>
    <t>81793146560</t>
  </si>
  <si>
    <t xml:space="preserve">USLUGE TELEFONA, POŠTE I PRIJEVOZA                                                                                                                    </t>
  </si>
  <si>
    <t>POVICOM OKVIRI</t>
  </si>
  <si>
    <t>81754995991</t>
  </si>
  <si>
    <t xml:space="preserve">MATERIJAL I DIJELOVI ZA TEKUĆE I INVESTICIJSKO ODRŽAVANJE                                                                                             </t>
  </si>
  <si>
    <t>PETRINE KNJIGE D.O.O</t>
  </si>
  <si>
    <t>80710986317</t>
  </si>
  <si>
    <t>AGRODALM</t>
  </si>
  <si>
    <t>80649374262</t>
  </si>
  <si>
    <t>ZAGREBAČKE PEKARNE KLARA</t>
  </si>
  <si>
    <t>76842508189</t>
  </si>
  <si>
    <t>STANEK d.o.o.</t>
  </si>
  <si>
    <t>76706875460</t>
  </si>
  <si>
    <t>42000 Kučan Marof</t>
  </si>
  <si>
    <t>PIEL  DIZALA</t>
  </si>
  <si>
    <t>76120956111</t>
  </si>
  <si>
    <t>SPLIT</t>
  </si>
  <si>
    <t xml:space="preserve">OSTALE USLUGE                                                                                                                                         </t>
  </si>
  <si>
    <t>PEVEX</t>
  </si>
  <si>
    <t>73660371074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</si>
  <si>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</si>
  <si>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</si>
  <si>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</si>
  <si>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</si>
  <si>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</si>
  <si>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</si>
  <si>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EVENIO D.O.O.</t>
  </si>
  <si>
    <t>69863470363</t>
  </si>
  <si>
    <t>VARAŽDIN</t>
  </si>
  <si>
    <t>H R T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</si>
  <si>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</si>
  <si>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</si>
  <si>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</si>
  <si>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</si>
  <si>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>HEP OPSKRBA</t>
  </si>
  <si>
    <t>63073332379</t>
  </si>
  <si>
    <t>NAŠE KLASJE</t>
  </si>
  <si>
    <t>62858712399</t>
  </si>
  <si>
    <t>MLINAR D.O.O.</t>
  </si>
  <si>
    <t>62296711978</t>
  </si>
  <si>
    <t>KONZUM PLUS D.O.O.</t>
  </si>
  <si>
    <t>62226620908</t>
  </si>
  <si>
    <t>CHEMACO</t>
  </si>
  <si>
    <t>60445358686</t>
  </si>
  <si>
    <t>UL.G. VUKOVARA 226</t>
  </si>
  <si>
    <t>TRGOVAČKI OBRT ANA</t>
  </si>
  <si>
    <t>60336794187</t>
  </si>
  <si>
    <t>PAN PEK</t>
  </si>
  <si>
    <t>58203211592</t>
  </si>
  <si>
    <t>MOZAIK KNJIGA</t>
  </si>
  <si>
    <t>57010186553</t>
  </si>
  <si>
    <t>IGOMAT</t>
  </si>
  <si>
    <t>55662000497</t>
  </si>
  <si>
    <t>BREGANA 10432</t>
  </si>
  <si>
    <t>BON - TON</t>
  </si>
  <si>
    <t>52931027628</t>
  </si>
  <si>
    <t xml:space="preserve">UREDSKI MATERIJAL I OSTALI MATERIJALNI RASHODI                                                                                                        </t>
  </si>
  <si>
    <t>EGMONT</t>
  </si>
  <si>
    <t>52195305652</t>
  </si>
  <si>
    <t>CWS-boco D.O.O.</t>
  </si>
  <si>
    <t>51026536351</t>
  </si>
  <si>
    <t>KAUFLAND</t>
  </si>
  <si>
    <t>47432874968</t>
  </si>
  <si>
    <t>SPAR HRVATSKA D.O.O</t>
  </si>
  <si>
    <t>46108893754</t>
  </si>
  <si>
    <t>SPAR HRVATSKA D.O.O.</t>
  </si>
  <si>
    <t>4610888893574</t>
  </si>
  <si>
    <t>VINDIJA MESO</t>
  </si>
  <si>
    <t>44138062462</t>
  </si>
  <si>
    <t>VINDIJA MLIJEKO</t>
  </si>
  <si>
    <t>PEPCO CROATIA D.O.O.</t>
  </si>
  <si>
    <t>43416900320</t>
  </si>
  <si>
    <t>PROFIL KNJIGA D.O.O.</t>
  </si>
  <si>
    <t>43192548848</t>
  </si>
  <si>
    <t>ČISTA VODA</t>
  </si>
  <si>
    <t>42375187043</t>
  </si>
  <si>
    <t>PLAVA PTICA</t>
  </si>
  <si>
    <t>39521531180</t>
  </si>
  <si>
    <t xml:space="preserve">USLUGE TEKUĆEG I INVESTICIJSKOG ODRŽAVANJA                                                                                                            </t>
  </si>
  <si>
    <t>EKO-DERATIZACIJA</t>
  </si>
  <si>
    <t>38001831721</t>
  </si>
  <si>
    <t>KREATIVA</t>
  </si>
  <si>
    <t>37351859504</t>
  </si>
  <si>
    <t>TEHCEG</t>
  </si>
  <si>
    <t>36150984090</t>
  </si>
  <si>
    <t>OPG CVETIĆ MARIJANA</t>
  </si>
  <si>
    <t>36033938448</t>
  </si>
  <si>
    <t>17750 Jastrebarsko</t>
  </si>
  <si>
    <t>V.B.Z.</t>
  </si>
  <si>
    <t>35632925066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</si>
  <si>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</si>
  <si>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</si>
  <si>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</si>
  <si>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OOPG MLAĐAN</t>
  </si>
  <si>
    <t>33360385415</t>
  </si>
  <si>
    <t>DUBRAVA</t>
  </si>
  <si>
    <t>Forum d.o.o.</t>
  </si>
  <si>
    <t>33127072619</t>
  </si>
  <si>
    <t>23000 Zadar</t>
  </si>
  <si>
    <t>KONICA MINOLTA</t>
  </si>
  <si>
    <t>31697259786</t>
  </si>
  <si>
    <t>EMMEZETA</t>
  </si>
  <si>
    <t>30777726033</t>
  </si>
  <si>
    <t>A1</t>
  </si>
  <si>
    <t>29524210204</t>
  </si>
  <si>
    <t>MEDUS BIRO D.O.O. ZA TRGOVINU I USLUGE</t>
  </si>
  <si>
    <t>27715602669</t>
  </si>
  <si>
    <t>STRIP-AGENT D.O.O.</t>
  </si>
  <si>
    <t>22517092658</t>
  </si>
  <si>
    <t>MD CHIP</t>
  </si>
  <si>
    <t>22415769894</t>
  </si>
  <si>
    <t>OPG PILIPOVIĆ</t>
  </si>
  <si>
    <t>19166922029</t>
  </si>
  <si>
    <t>ZAPREŠIĆ</t>
  </si>
  <si>
    <t>PODRAVKA</t>
  </si>
  <si>
    <t>18928523252</t>
  </si>
  <si>
    <t>KOPRIVNICA</t>
  </si>
  <si>
    <t>PET</t>
  </si>
  <si>
    <t>18052946209</t>
  </si>
  <si>
    <t>NAKLADA FIBRA</t>
  </si>
  <si>
    <t>17893469429</t>
  </si>
  <si>
    <t>LINDSTROM</t>
  </si>
  <si>
    <t>17796122877</t>
  </si>
  <si>
    <t>BAJLO</t>
  </si>
  <si>
    <t>16482985033</t>
  </si>
  <si>
    <t>BAUHAUS</t>
  </si>
  <si>
    <t>1514563</t>
  </si>
  <si>
    <t>ASSA ABLOY Croatia  d.o.o.</t>
  </si>
  <si>
    <t>13933798090</t>
  </si>
  <si>
    <t>HRV-43000 Bjelovar</t>
  </si>
  <si>
    <t>KATARINA ZRINSKI</t>
  </si>
  <si>
    <t>13653700851</t>
  </si>
  <si>
    <t>PTO DANIJEL</t>
  </si>
  <si>
    <t>10563287376</t>
  </si>
  <si>
    <t>AKD-ZAŠTITA D.O.O.</t>
  </si>
  <si>
    <t>09253797076</t>
  </si>
  <si>
    <t>LEDO plus d.o.o.</t>
  </si>
  <si>
    <t>07179054100</t>
  </si>
  <si>
    <t>TEDI POSLOVANJE D.O.O</t>
  </si>
  <si>
    <t>05614216244</t>
  </si>
  <si>
    <t>GRAD.URED ZA PROSTORNO UREĐENJE</t>
  </si>
  <si>
    <t>03744272526</t>
  </si>
  <si>
    <t>OFFERTISSIMA D.O.O.</t>
  </si>
  <si>
    <t>00643859701</t>
  </si>
  <si>
    <t>SV.NEDELJA</t>
  </si>
  <si>
    <t>HOK-OSIGURANJE d.d.</t>
  </si>
  <si>
    <t>00432869176</t>
  </si>
  <si>
    <t xml:space="preserve">PREMIJE OSIGURANJA                                                                                                                                    </t>
  </si>
  <si>
    <t>DOM ZDRAVLJA CENTAR</t>
  </si>
  <si>
    <t>00053084642</t>
  </si>
  <si>
    <t>VIVABOOK LTD</t>
  </si>
  <si>
    <t>-</t>
  </si>
  <si>
    <t>PLOVDIV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</si>
  <si>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</si>
  <si>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</si>
  <si>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</si>
  <si>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</si>
  <si>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</si>
  <si>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BOLOVANJE NA TERET HZZO-A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</si>
  <si>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</si>
  <si>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</si>
  <si>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</si>
  <si>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OSN.ZDRAVSTVENO OSIGURANJE</t>
  </si>
  <si>
    <t>OSTALE OBVEZE ZA ZAPOSLENE (JUBILARNE,POMOĆI,OTPREMNINE,...)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</si>
  <si>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</si>
  <si>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</si>
  <si>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</si>
  <si>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</si>
  <si>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</si>
  <si>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</si>
  <si>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Nema Konta Na Odabranoj Razini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</si>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</sst>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36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77</v>
      </c>
      <c r="E9" s="10">
        <v>4241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77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6.09</v>
      </c>
      <c r="E11" s="10">
        <v>3299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6.09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275.63</v>
      </c>
      <c r="E13" s="10">
        <v>3222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275.63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132.75</v>
      </c>
      <c r="E15" s="10">
        <v>3234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132.75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19</v>
      </c>
      <c r="D17" s="18">
        <v>1.66</v>
      </c>
      <c r="E17" s="10">
        <v>3299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1.66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19</v>
      </c>
      <c r="D19" s="18">
        <v>771.72</v>
      </c>
      <c r="E19" s="10">
        <v>3234</v>
      </c>
      <c r="F19" s="9" t="s">
        <v>30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771.72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1996.5</v>
      </c>
      <c r="E21" s="10">
        <v>3223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1996.5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19</v>
      </c>
      <c r="D23" s="18">
        <v>42.55</v>
      </c>
      <c r="E23" s="10">
        <v>3222</v>
      </c>
      <c r="F23" s="9" t="s">
        <v>26</v>
      </c>
      <c r="G23" s="28" t="s">
        <v>15</v>
      </c>
    </row>
    <row r="24" spans="1:7" x14ac:dyDescent="0.25">
      <c r="A24" s="9"/>
      <c r="B24" s="14"/>
      <c r="C24" s="10"/>
      <c r="D24" s="18">
        <v>61.17</v>
      </c>
      <c r="E24" s="10">
        <v>3299</v>
      </c>
      <c r="F24" s="9" t="s">
        <v>14</v>
      </c>
      <c r="G24" s="29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SUM(D23:D24)</f>
        <v>103.72</v>
      </c>
      <c r="E25" s="24"/>
      <c r="F25" s="26"/>
      <c r="G25" s="27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303.99</v>
      </c>
      <c r="E26" s="10">
        <v>3222</v>
      </c>
      <c r="F26" s="9" t="s">
        <v>26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303.99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19</v>
      </c>
      <c r="D28" s="18">
        <v>883.41</v>
      </c>
      <c r="E28" s="10">
        <v>3234</v>
      </c>
      <c r="F28" s="9" t="s">
        <v>30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883.41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19</v>
      </c>
      <c r="D30" s="18">
        <v>6.58</v>
      </c>
      <c r="E30" s="10">
        <v>3231</v>
      </c>
      <c r="F30" s="9" t="s">
        <v>48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6.58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19</v>
      </c>
      <c r="D32" s="18">
        <v>73.5</v>
      </c>
      <c r="E32" s="10">
        <v>3224</v>
      </c>
      <c r="F32" s="9" t="s">
        <v>51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73.5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19</v>
      </c>
      <c r="D34" s="18">
        <v>49</v>
      </c>
      <c r="E34" s="10">
        <v>4241</v>
      </c>
      <c r="F34" s="9" t="s">
        <v>20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49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19</v>
      </c>
      <c r="D36" s="18">
        <v>1672.53</v>
      </c>
      <c r="E36" s="10">
        <v>3222</v>
      </c>
      <c r="F36" s="9" t="s">
        <v>26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1672.53</v>
      </c>
      <c r="E37" s="24"/>
      <c r="F37" s="26"/>
      <c r="G37" s="27"/>
    </row>
    <row r="38" spans="1:7" x14ac:dyDescent="0.25">
      <c r="A38" s="9" t="s">
        <v>56</v>
      </c>
      <c r="B38" s="14" t="s">
        <v>57</v>
      </c>
      <c r="C38" s="10" t="s">
        <v>19</v>
      </c>
      <c r="D38" s="18">
        <v>1094.8800000000001</v>
      </c>
      <c r="E38" s="10">
        <v>3222</v>
      </c>
      <c r="F38" s="9" t="s">
        <v>26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1094.8800000000001</v>
      </c>
      <c r="E39" s="24"/>
      <c r="F39" s="26"/>
      <c r="G39" s="27"/>
    </row>
    <row r="40" spans="1:7" x14ac:dyDescent="0.25">
      <c r="A40" s="9" t="s">
        <v>58</v>
      </c>
      <c r="B40" s="14" t="s">
        <v>59</v>
      </c>
      <c r="C40" s="10" t="s">
        <v>60</v>
      </c>
      <c r="D40" s="18">
        <v>1441.5</v>
      </c>
      <c r="E40" s="10">
        <v>4241</v>
      </c>
      <c r="F40" s="9" t="s">
        <v>20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1441.5</v>
      </c>
      <c r="E41" s="24"/>
      <c r="F41" s="26"/>
      <c r="G41" s="27"/>
    </row>
    <row r="42" spans="1:7" x14ac:dyDescent="0.25">
      <c r="A42" s="9" t="s">
        <v>61</v>
      </c>
      <c r="B42" s="14" t="s">
        <v>62</v>
      </c>
      <c r="C42" s="10" t="s">
        <v>63</v>
      </c>
      <c r="D42" s="18">
        <v>76.36</v>
      </c>
      <c r="E42" s="10">
        <v>3239</v>
      </c>
      <c r="F42" s="9" t="s">
        <v>64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76.36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29</v>
      </c>
      <c r="D44" s="18">
        <v>15.12</v>
      </c>
      <c r="E44" s="10">
        <v>3299</v>
      </c>
      <c r="F44" s="9" t="s">
        <v>14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15.12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69</v>
      </c>
      <c r="D46" s="18">
        <v>152.5</v>
      </c>
      <c r="E46" s="10">
        <v>3238</v>
      </c>
      <c r="F46" s="9" t="s">
        <v>70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152.5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19</v>
      </c>
      <c r="D48" s="18">
        <v>120.15</v>
      </c>
      <c r="E48" s="10">
        <v>3231</v>
      </c>
      <c r="F48" s="9" t="s">
        <v>48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120.15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75</v>
      </c>
      <c r="D50" s="18">
        <v>59.9</v>
      </c>
      <c r="E50" s="10">
        <v>4241</v>
      </c>
      <c r="F50" s="9" t="s">
        <v>20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59.9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19</v>
      </c>
      <c r="D52" s="18">
        <v>10.62</v>
      </c>
      <c r="E52" s="10">
        <v>3233</v>
      </c>
      <c r="F52" s="9" t="s">
        <v>78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10.62</v>
      </c>
      <c r="E53" s="24"/>
      <c r="F53" s="26"/>
      <c r="G53" s="27"/>
    </row>
    <row r="54" spans="1:7" x14ac:dyDescent="0.25">
      <c r="A54" s="9" t="s">
        <v>79</v>
      </c>
      <c r="B54" s="14" t="s">
        <v>80</v>
      </c>
      <c r="C54" s="10" t="s">
        <v>19</v>
      </c>
      <c r="D54" s="18">
        <v>9</v>
      </c>
      <c r="E54" s="10">
        <v>3299</v>
      </c>
      <c r="F54" s="9" t="s">
        <v>14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9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 t="s">
        <v>19</v>
      </c>
      <c r="D56" s="18">
        <v>1914.51</v>
      </c>
      <c r="E56" s="10">
        <v>3223</v>
      </c>
      <c r="F56" s="9" t="s">
        <v>38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1914.51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19</v>
      </c>
      <c r="D58" s="18">
        <v>279</v>
      </c>
      <c r="E58" s="10">
        <v>3222</v>
      </c>
      <c r="F58" s="9" t="s">
        <v>26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279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19</v>
      </c>
      <c r="D60" s="18">
        <v>1867.5</v>
      </c>
      <c r="E60" s="10">
        <v>3222</v>
      </c>
      <c r="F60" s="9" t="s">
        <v>26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1867.5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19</v>
      </c>
      <c r="D62" s="18">
        <v>12.56</v>
      </c>
      <c r="E62" s="10">
        <v>3299</v>
      </c>
      <c r="F62" s="9" t="s">
        <v>14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12.56</v>
      </c>
      <c r="E63" s="24"/>
      <c r="F63" s="26"/>
      <c r="G63" s="27"/>
    </row>
    <row r="64" spans="1:7" x14ac:dyDescent="0.25">
      <c r="A64" s="9" t="s">
        <v>89</v>
      </c>
      <c r="B64" s="14" t="s">
        <v>90</v>
      </c>
      <c r="C64" s="10" t="s">
        <v>91</v>
      </c>
      <c r="D64" s="18">
        <v>15.88</v>
      </c>
      <c r="E64" s="10">
        <v>3299</v>
      </c>
      <c r="F64" s="9" t="s">
        <v>14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15.88</v>
      </c>
      <c r="E65" s="24"/>
      <c r="F65" s="26"/>
      <c r="G65" s="27"/>
    </row>
    <row r="66" spans="1:7" x14ac:dyDescent="0.25">
      <c r="A66" s="9" t="s">
        <v>92</v>
      </c>
      <c r="B66" s="14" t="s">
        <v>93</v>
      </c>
      <c r="C66" s="10" t="s">
        <v>19</v>
      </c>
      <c r="D66" s="18">
        <v>15.7</v>
      </c>
      <c r="E66" s="10">
        <v>3299</v>
      </c>
      <c r="F66" s="9" t="s">
        <v>14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15.7</v>
      </c>
      <c r="E67" s="24"/>
      <c r="F67" s="26"/>
      <c r="G67" s="27"/>
    </row>
    <row r="68" spans="1:7" x14ac:dyDescent="0.25">
      <c r="A68" s="9" t="s">
        <v>94</v>
      </c>
      <c r="B68" s="14" t="s">
        <v>95</v>
      </c>
      <c r="C68" s="10" t="s">
        <v>19</v>
      </c>
      <c r="D68" s="18">
        <v>1809.02</v>
      </c>
      <c r="E68" s="10">
        <v>3222</v>
      </c>
      <c r="F68" s="9" t="s">
        <v>26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1809.02</v>
      </c>
      <c r="E69" s="24"/>
      <c r="F69" s="26"/>
      <c r="G69" s="27"/>
    </row>
    <row r="70" spans="1:7" x14ac:dyDescent="0.25">
      <c r="A70" s="9" t="s">
        <v>96</v>
      </c>
      <c r="B70" s="14" t="s">
        <v>97</v>
      </c>
      <c r="C70" s="10" t="s">
        <v>19</v>
      </c>
      <c r="D70" s="18">
        <v>105.45</v>
      </c>
      <c r="E70" s="10">
        <v>4241</v>
      </c>
      <c r="F70" s="9" t="s">
        <v>20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105.45</v>
      </c>
      <c r="E71" s="24"/>
      <c r="F71" s="26"/>
      <c r="G71" s="27"/>
    </row>
    <row r="72" spans="1:7" x14ac:dyDescent="0.25">
      <c r="A72" s="9" t="s">
        <v>98</v>
      </c>
      <c r="B72" s="14" t="s">
        <v>99</v>
      </c>
      <c r="C72" s="10" t="s">
        <v>100</v>
      </c>
      <c r="D72" s="18">
        <v>4468.7299999999996</v>
      </c>
      <c r="E72" s="10">
        <v>3222</v>
      </c>
      <c r="F72" s="9" t="s">
        <v>26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4468.7299999999996</v>
      </c>
      <c r="E73" s="24"/>
      <c r="F73" s="26"/>
      <c r="G73" s="27"/>
    </row>
    <row r="74" spans="1:7" x14ac:dyDescent="0.25">
      <c r="A74" s="9" t="s">
        <v>101</v>
      </c>
      <c r="B74" s="14" t="s">
        <v>102</v>
      </c>
      <c r="C74" s="10" t="s">
        <v>19</v>
      </c>
      <c r="D74" s="18">
        <v>385</v>
      </c>
      <c r="E74" s="10">
        <v>3221</v>
      </c>
      <c r="F74" s="9" t="s">
        <v>103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385</v>
      </c>
      <c r="E75" s="24"/>
      <c r="F75" s="26"/>
      <c r="G75" s="27"/>
    </row>
    <row r="76" spans="1:7" x14ac:dyDescent="0.25">
      <c r="A76" s="9" t="s">
        <v>104</v>
      </c>
      <c r="B76" s="14" t="s">
        <v>105</v>
      </c>
      <c r="C76" s="10" t="s">
        <v>19</v>
      </c>
      <c r="D76" s="18">
        <v>62.96</v>
      </c>
      <c r="E76" s="10">
        <v>4241</v>
      </c>
      <c r="F76" s="9" t="s">
        <v>20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62.96</v>
      </c>
      <c r="E77" s="24"/>
      <c r="F77" s="26"/>
      <c r="G77" s="27"/>
    </row>
    <row r="78" spans="1:7" x14ac:dyDescent="0.25">
      <c r="A78" s="9" t="s">
        <v>106</v>
      </c>
      <c r="B78" s="14" t="s">
        <v>107</v>
      </c>
      <c r="C78" s="10" t="s">
        <v>19</v>
      </c>
      <c r="D78" s="18">
        <v>61.05</v>
      </c>
      <c r="E78" s="10">
        <v>3239</v>
      </c>
      <c r="F78" s="9" t="s">
        <v>64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61.05</v>
      </c>
      <c r="E79" s="24"/>
      <c r="F79" s="26"/>
      <c r="G79" s="27"/>
    </row>
    <row r="80" spans="1:7" x14ac:dyDescent="0.25">
      <c r="A80" s="9" t="s">
        <v>108</v>
      </c>
      <c r="B80" s="14" t="s">
        <v>109</v>
      </c>
      <c r="C80" s="10" t="s">
        <v>19</v>
      </c>
      <c r="D80" s="18">
        <v>8.19</v>
      </c>
      <c r="E80" s="10">
        <v>3299</v>
      </c>
      <c r="F80" s="9" t="s">
        <v>14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8.19</v>
      </c>
      <c r="E81" s="24"/>
      <c r="F81" s="26"/>
      <c r="G81" s="27"/>
    </row>
    <row r="82" spans="1:7" x14ac:dyDescent="0.25">
      <c r="A82" s="9" t="s">
        <v>110</v>
      </c>
      <c r="B82" s="14" t="s">
        <v>111</v>
      </c>
      <c r="C82" s="10" t="s">
        <v>19</v>
      </c>
      <c r="D82" s="18">
        <v>27.89</v>
      </c>
      <c r="E82" s="10">
        <v>3299</v>
      </c>
      <c r="F82" s="9" t="s">
        <v>14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27.89</v>
      </c>
      <c r="E83" s="24"/>
      <c r="F83" s="26"/>
      <c r="G83" s="27"/>
    </row>
    <row r="84" spans="1:7" x14ac:dyDescent="0.25">
      <c r="A84" s="9" t="s">
        <v>112</v>
      </c>
      <c r="B84" s="14" t="s">
        <v>113</v>
      </c>
      <c r="C84" s="10" t="s">
        <v>19</v>
      </c>
      <c r="D84" s="18">
        <v>62.18</v>
      </c>
      <c r="E84" s="10">
        <v>3222</v>
      </c>
      <c r="F84" s="9" t="s">
        <v>26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62.18</v>
      </c>
      <c r="E85" s="24"/>
      <c r="F85" s="26"/>
      <c r="G85" s="27"/>
    </row>
    <row r="86" spans="1:7" x14ac:dyDescent="0.25">
      <c r="A86" s="9" t="s">
        <v>114</v>
      </c>
      <c r="B86" s="14" t="s">
        <v>115</v>
      </c>
      <c r="C86" s="10" t="s">
        <v>75</v>
      </c>
      <c r="D86" s="18">
        <v>5843.7</v>
      </c>
      <c r="E86" s="10">
        <v>3222</v>
      </c>
      <c r="F86" s="9" t="s">
        <v>26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5843.7</v>
      </c>
      <c r="E87" s="24"/>
      <c r="F87" s="26"/>
      <c r="G87" s="27"/>
    </row>
    <row r="88" spans="1:7" x14ac:dyDescent="0.25">
      <c r="A88" s="9" t="s">
        <v>116</v>
      </c>
      <c r="B88" s="14" t="s">
        <v>115</v>
      </c>
      <c r="C88" s="10" t="s">
        <v>75</v>
      </c>
      <c r="D88" s="18">
        <v>5281.13</v>
      </c>
      <c r="E88" s="10">
        <v>3222</v>
      </c>
      <c r="F88" s="9" t="s">
        <v>26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5281.13</v>
      </c>
      <c r="E89" s="24"/>
      <c r="F89" s="26"/>
      <c r="G89" s="27"/>
    </row>
    <row r="90" spans="1:7" x14ac:dyDescent="0.25">
      <c r="A90" s="9" t="s">
        <v>117</v>
      </c>
      <c r="B90" s="14" t="s">
        <v>118</v>
      </c>
      <c r="C90" s="10" t="s">
        <v>19</v>
      </c>
      <c r="D90" s="18">
        <v>157</v>
      </c>
      <c r="E90" s="10">
        <v>3299</v>
      </c>
      <c r="F90" s="9" t="s">
        <v>14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157</v>
      </c>
      <c r="E91" s="24"/>
      <c r="F91" s="26"/>
      <c r="G91" s="27"/>
    </row>
    <row r="92" spans="1:7" x14ac:dyDescent="0.25">
      <c r="A92" s="9" t="s">
        <v>119</v>
      </c>
      <c r="B92" s="14" t="s">
        <v>120</v>
      </c>
      <c r="C92" s="10" t="s">
        <v>19</v>
      </c>
      <c r="D92" s="18">
        <v>41</v>
      </c>
      <c r="E92" s="10">
        <v>4241</v>
      </c>
      <c r="F92" s="9" t="s">
        <v>20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41</v>
      </c>
      <c r="E93" s="24"/>
      <c r="F93" s="26"/>
      <c r="G93" s="27"/>
    </row>
    <row r="94" spans="1:7" x14ac:dyDescent="0.25">
      <c r="A94" s="9" t="s">
        <v>121</v>
      </c>
      <c r="B94" s="14" t="s">
        <v>122</v>
      </c>
      <c r="C94" s="10" t="s">
        <v>19</v>
      </c>
      <c r="D94" s="18">
        <v>43</v>
      </c>
      <c r="E94" s="10">
        <v>3234</v>
      </c>
      <c r="F94" s="9" t="s">
        <v>30</v>
      </c>
      <c r="G94" s="28" t="s">
        <v>15</v>
      </c>
    </row>
    <row r="95" spans="1:7" x14ac:dyDescent="0.25">
      <c r="A95" s="9"/>
      <c r="B95" s="14"/>
      <c r="C95" s="10"/>
      <c r="D95" s="18">
        <v>34.9</v>
      </c>
      <c r="E95" s="10">
        <v>3239</v>
      </c>
      <c r="F95" s="9" t="s">
        <v>64</v>
      </c>
      <c r="G95" s="29" t="s">
        <v>15</v>
      </c>
    </row>
    <row r="96" spans="1:7" x14ac:dyDescent="0.25">
      <c r="A96" s="9"/>
      <c r="B96" s="14"/>
      <c r="C96" s="10"/>
      <c r="D96" s="18">
        <v>7.39</v>
      </c>
      <c r="E96" s="10">
        <v>3299</v>
      </c>
      <c r="F96" s="9" t="s">
        <v>14</v>
      </c>
      <c r="G96" s="29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SUM(D94:D96)</f>
        <v>85.29</v>
      </c>
      <c r="E97" s="24"/>
      <c r="F97" s="26"/>
      <c r="G97" s="27"/>
    </row>
    <row r="98" spans="1:7" x14ac:dyDescent="0.25">
      <c r="A98" s="9" t="s">
        <v>123</v>
      </c>
      <c r="B98" s="14" t="s">
        <v>124</v>
      </c>
      <c r="C98" s="10" t="s">
        <v>19</v>
      </c>
      <c r="D98" s="18">
        <v>625</v>
      </c>
      <c r="E98" s="10">
        <v>3232</v>
      </c>
      <c r="F98" s="9" t="s">
        <v>125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625</v>
      </c>
      <c r="E99" s="24"/>
      <c r="F99" s="26"/>
      <c r="G99" s="27"/>
    </row>
    <row r="100" spans="1:7" x14ac:dyDescent="0.25">
      <c r="A100" s="9" t="s">
        <v>126</v>
      </c>
      <c r="B100" s="14" t="s">
        <v>127</v>
      </c>
      <c r="C100" s="10" t="s">
        <v>19</v>
      </c>
      <c r="D100" s="18">
        <v>437.5</v>
      </c>
      <c r="E100" s="10">
        <v>3234</v>
      </c>
      <c r="F100" s="9" t="s">
        <v>30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437.5</v>
      </c>
      <c r="E101" s="24"/>
      <c r="F101" s="26"/>
      <c r="G101" s="27"/>
    </row>
    <row r="102" spans="1:7" x14ac:dyDescent="0.25">
      <c r="A102" s="9" t="s">
        <v>128</v>
      </c>
      <c r="B102" s="14" t="s">
        <v>129</v>
      </c>
      <c r="C102" s="10" t="s">
        <v>19</v>
      </c>
      <c r="D102" s="18">
        <v>159.19</v>
      </c>
      <c r="E102" s="10">
        <v>3221</v>
      </c>
      <c r="F102" s="9" t="s">
        <v>103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159.19</v>
      </c>
      <c r="E103" s="24"/>
      <c r="F103" s="26"/>
      <c r="G103" s="27"/>
    </row>
    <row r="104" spans="1:7" x14ac:dyDescent="0.25">
      <c r="A104" s="9" t="s">
        <v>130</v>
      </c>
      <c r="B104" s="14" t="s">
        <v>131</v>
      </c>
      <c r="C104" s="10" t="s">
        <v>19</v>
      </c>
      <c r="D104" s="18">
        <v>27.12</v>
      </c>
      <c r="E104" s="10">
        <v>3224</v>
      </c>
      <c r="F104" s="9" t="s">
        <v>51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27.12</v>
      </c>
      <c r="E105" s="24"/>
      <c r="F105" s="26"/>
      <c r="G105" s="27"/>
    </row>
    <row r="106" spans="1:7" x14ac:dyDescent="0.25">
      <c r="A106" s="9" t="s">
        <v>132</v>
      </c>
      <c r="B106" s="14" t="s">
        <v>133</v>
      </c>
      <c r="C106" s="10" t="s">
        <v>134</v>
      </c>
      <c r="D106" s="18">
        <v>163.80000000000001</v>
      </c>
      <c r="E106" s="10">
        <v>3222</v>
      </c>
      <c r="F106" s="9" t="s">
        <v>26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163.80000000000001</v>
      </c>
      <c r="E107" s="24"/>
      <c r="F107" s="26"/>
      <c r="G107" s="27"/>
    </row>
    <row r="108" spans="1:7" x14ac:dyDescent="0.25">
      <c r="A108" s="9" t="s">
        <v>135</v>
      </c>
      <c r="B108" s="14" t="s">
        <v>136</v>
      </c>
      <c r="C108" s="10" t="s">
        <v>19</v>
      </c>
      <c r="D108" s="18">
        <v>17.29</v>
      </c>
      <c r="E108" s="10">
        <v>3299</v>
      </c>
      <c r="F108" s="9" t="s">
        <v>14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17.29</v>
      </c>
      <c r="E109" s="24"/>
      <c r="F109" s="26"/>
      <c r="G109" s="27"/>
    </row>
    <row r="110" spans="1:7" x14ac:dyDescent="0.25">
      <c r="A110" s="9" t="s">
        <v>137</v>
      </c>
      <c r="B110" s="14" t="s">
        <v>138</v>
      </c>
      <c r="C110" s="10" t="s">
        <v>19</v>
      </c>
      <c r="D110" s="18">
        <v>212.5</v>
      </c>
      <c r="E110" s="10">
        <v>3236</v>
      </c>
      <c r="F110" s="9" t="s">
        <v>139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212.5</v>
      </c>
      <c r="E111" s="24"/>
      <c r="F111" s="26"/>
      <c r="G111" s="27"/>
    </row>
    <row r="112" spans="1:7" x14ac:dyDescent="0.25">
      <c r="A112" s="9" t="s">
        <v>140</v>
      </c>
      <c r="B112" s="14" t="s">
        <v>141</v>
      </c>
      <c r="C112" s="10" t="s">
        <v>142</v>
      </c>
      <c r="D112" s="18">
        <v>909.64</v>
      </c>
      <c r="E112" s="10">
        <v>3222</v>
      </c>
      <c r="F112" s="9" t="s">
        <v>26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909.64</v>
      </c>
      <c r="E113" s="24"/>
      <c r="F113" s="26"/>
      <c r="G113" s="27"/>
    </row>
    <row r="114" spans="1:7" x14ac:dyDescent="0.25">
      <c r="A114" s="9" t="s">
        <v>143</v>
      </c>
      <c r="B114" s="14" t="s">
        <v>144</v>
      </c>
      <c r="C114" s="10" t="s">
        <v>145</v>
      </c>
      <c r="D114" s="18">
        <v>79.97</v>
      </c>
      <c r="E114" s="10">
        <v>4241</v>
      </c>
      <c r="F114" s="9" t="s">
        <v>20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79.97</v>
      </c>
      <c r="E115" s="24"/>
      <c r="F115" s="26"/>
      <c r="G115" s="27"/>
    </row>
    <row r="116" spans="1:7" x14ac:dyDescent="0.25">
      <c r="A116" s="9" t="s">
        <v>146</v>
      </c>
      <c r="B116" s="14" t="s">
        <v>147</v>
      </c>
      <c r="C116" s="10" t="s">
        <v>19</v>
      </c>
      <c r="D116" s="18">
        <v>603.64</v>
      </c>
      <c r="E116" s="10">
        <v>3239</v>
      </c>
      <c r="F116" s="9" t="s">
        <v>64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603.64</v>
      </c>
      <c r="E117" s="24"/>
      <c r="F117" s="26"/>
      <c r="G117" s="27"/>
    </row>
    <row r="118" spans="1:7" x14ac:dyDescent="0.25">
      <c r="A118" s="9" t="s">
        <v>148</v>
      </c>
      <c r="B118" s="14" t="s">
        <v>149</v>
      </c>
      <c r="C118" s="10" t="s">
        <v>19</v>
      </c>
      <c r="D118" s="18">
        <v>12.99</v>
      </c>
      <c r="E118" s="10">
        <v>3299</v>
      </c>
      <c r="F118" s="9" t="s">
        <v>14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12.99</v>
      </c>
      <c r="E119" s="24"/>
      <c r="F119" s="26"/>
      <c r="G119" s="27"/>
    </row>
    <row r="120" spans="1:7" x14ac:dyDescent="0.25">
      <c r="A120" s="9" t="s">
        <v>150</v>
      </c>
      <c r="B120" s="14" t="s">
        <v>151</v>
      </c>
      <c r="C120" s="10" t="s">
        <v>19</v>
      </c>
      <c r="D120" s="18">
        <v>116.13</v>
      </c>
      <c r="E120" s="10">
        <v>3231</v>
      </c>
      <c r="F120" s="9" t="s">
        <v>48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116.13</v>
      </c>
      <c r="E121" s="24"/>
      <c r="F121" s="26"/>
      <c r="G121" s="27"/>
    </row>
    <row r="122" spans="1:7" x14ac:dyDescent="0.25">
      <c r="A122" s="9" t="s">
        <v>152</v>
      </c>
      <c r="B122" s="14" t="s">
        <v>153</v>
      </c>
      <c r="C122" s="10" t="s">
        <v>43</v>
      </c>
      <c r="D122" s="18">
        <v>71.819999999999993</v>
      </c>
      <c r="E122" s="10">
        <v>4241</v>
      </c>
      <c r="F122" s="9" t="s">
        <v>20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71.819999999999993</v>
      </c>
      <c r="E123" s="24"/>
      <c r="F123" s="26"/>
      <c r="G123" s="27"/>
    </row>
    <row r="124" spans="1:7" x14ac:dyDescent="0.25">
      <c r="A124" s="9" t="s">
        <v>154</v>
      </c>
      <c r="B124" s="14" t="s">
        <v>155</v>
      </c>
      <c r="C124" s="10" t="s">
        <v>19</v>
      </c>
      <c r="D124" s="18">
        <v>49.99</v>
      </c>
      <c r="E124" s="10">
        <v>4241</v>
      </c>
      <c r="F124" s="9" t="s">
        <v>20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49.99</v>
      </c>
      <c r="E125" s="24"/>
      <c r="F125" s="26"/>
      <c r="G125" s="27"/>
    </row>
    <row r="126" spans="1:7" x14ac:dyDescent="0.25">
      <c r="A126" s="9" t="s">
        <v>156</v>
      </c>
      <c r="B126" s="14" t="s">
        <v>157</v>
      </c>
      <c r="C126" s="10" t="s">
        <v>19</v>
      </c>
      <c r="D126" s="18">
        <v>10.71</v>
      </c>
      <c r="E126" s="10">
        <v>3299</v>
      </c>
      <c r="F126" s="9" t="s">
        <v>14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10.71</v>
      </c>
      <c r="E127" s="24"/>
      <c r="F127" s="26"/>
      <c r="G127" s="27"/>
    </row>
    <row r="128" spans="1:7" x14ac:dyDescent="0.25">
      <c r="A128" s="9" t="s">
        <v>158</v>
      </c>
      <c r="B128" s="14" t="s">
        <v>159</v>
      </c>
      <c r="C128" s="10" t="s">
        <v>160</v>
      </c>
      <c r="D128" s="18">
        <v>232</v>
      </c>
      <c r="E128" s="10">
        <v>3222</v>
      </c>
      <c r="F128" s="9" t="s">
        <v>26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232</v>
      </c>
      <c r="E129" s="24"/>
      <c r="F129" s="26"/>
      <c r="G129" s="27"/>
    </row>
    <row r="130" spans="1:7" x14ac:dyDescent="0.25">
      <c r="A130" s="9" t="s">
        <v>161</v>
      </c>
      <c r="B130" s="14" t="s">
        <v>162</v>
      </c>
      <c r="C130" s="10" t="s">
        <v>163</v>
      </c>
      <c r="D130" s="18">
        <v>2292.13</v>
      </c>
      <c r="E130" s="10">
        <v>3222</v>
      </c>
      <c r="F130" s="9" t="s">
        <v>26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2292.13</v>
      </c>
      <c r="E131" s="24"/>
      <c r="F131" s="26"/>
      <c r="G131" s="27"/>
    </row>
    <row r="132" spans="1:7" x14ac:dyDescent="0.25">
      <c r="A132" s="9" t="s">
        <v>164</v>
      </c>
      <c r="B132" s="14" t="s">
        <v>165</v>
      </c>
      <c r="C132" s="10" t="s">
        <v>19</v>
      </c>
      <c r="D132" s="18">
        <v>45</v>
      </c>
      <c r="E132" s="10">
        <v>3221</v>
      </c>
      <c r="F132" s="9" t="s">
        <v>103</v>
      </c>
      <c r="G132" s="28" t="s">
        <v>15</v>
      </c>
    </row>
    <row r="133" spans="1:7" x14ac:dyDescent="0.25">
      <c r="A133" s="9"/>
      <c r="B133" s="14"/>
      <c r="C133" s="10"/>
      <c r="D133" s="18">
        <v>242.62</v>
      </c>
      <c r="E133" s="10">
        <v>3221</v>
      </c>
      <c r="F133" s="9" t="s">
        <v>103</v>
      </c>
      <c r="G133" s="29" t="s">
        <v>15</v>
      </c>
    </row>
    <row r="134" spans="1:7" x14ac:dyDescent="0.25">
      <c r="A134" s="9"/>
      <c r="B134" s="14"/>
      <c r="C134" s="10"/>
      <c r="D134" s="18">
        <v>1308.17</v>
      </c>
      <c r="E134" s="10">
        <v>3221</v>
      </c>
      <c r="F134" s="9" t="s">
        <v>103</v>
      </c>
      <c r="G134" s="29" t="s">
        <v>15</v>
      </c>
    </row>
    <row r="135" spans="1:7" x14ac:dyDescent="0.25">
      <c r="A135" s="9"/>
      <c r="B135" s="14"/>
      <c r="C135" s="10"/>
      <c r="D135" s="18">
        <v>5848.31</v>
      </c>
      <c r="E135" s="10">
        <v>3222</v>
      </c>
      <c r="F135" s="9" t="s">
        <v>26</v>
      </c>
      <c r="G135" s="29" t="s">
        <v>15</v>
      </c>
    </row>
    <row r="136" spans="1:7" x14ac:dyDescent="0.25">
      <c r="A136" s="9"/>
      <c r="B136" s="14"/>
      <c r="C136" s="10"/>
      <c r="D136" s="18">
        <v>41.88</v>
      </c>
      <c r="E136" s="10">
        <v>3299</v>
      </c>
      <c r="F136" s="9" t="s">
        <v>14</v>
      </c>
      <c r="G136" s="29" t="s">
        <v>15</v>
      </c>
    </row>
    <row r="137" spans="1:7" ht="27" customHeight="1" thickBot="1" x14ac:dyDescent="0.3">
      <c r="A137" s="22" t="s">
        <v>16</v>
      </c>
      <c r="B137" s="23"/>
      <c r="C137" s="24"/>
      <c r="D137" s="25">
        <f>SUM(D132:D136)</f>
        <v>7485.9800000000005</v>
      </c>
      <c r="E137" s="24"/>
      <c r="F137" s="26"/>
      <c r="G137" s="27"/>
    </row>
    <row r="138" spans="1:7" x14ac:dyDescent="0.25">
      <c r="A138" s="9" t="s">
        <v>166</v>
      </c>
      <c r="B138" s="14" t="s">
        <v>167</v>
      </c>
      <c r="C138" s="10" t="s">
        <v>19</v>
      </c>
      <c r="D138" s="18">
        <v>46.38</v>
      </c>
      <c r="E138" s="10">
        <v>4241</v>
      </c>
      <c r="F138" s="9" t="s">
        <v>20</v>
      </c>
      <c r="G138" s="28" t="s">
        <v>15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46.38</v>
      </c>
      <c r="E139" s="24"/>
      <c r="F139" s="26"/>
      <c r="G139" s="27"/>
    </row>
    <row r="140" spans="1:7" x14ac:dyDescent="0.25">
      <c r="A140" s="9" t="s">
        <v>168</v>
      </c>
      <c r="B140" s="14" t="s">
        <v>169</v>
      </c>
      <c r="C140" s="10" t="s">
        <v>19</v>
      </c>
      <c r="D140" s="18">
        <v>15.6</v>
      </c>
      <c r="E140" s="10">
        <v>3239</v>
      </c>
      <c r="F140" s="9" t="s">
        <v>64</v>
      </c>
      <c r="G140" s="28" t="s">
        <v>15</v>
      </c>
    </row>
    <row r="141" spans="1:7" ht="27" customHeight="1" thickBot="1" x14ac:dyDescent="0.3">
      <c r="A141" s="22" t="s">
        <v>16</v>
      </c>
      <c r="B141" s="23"/>
      <c r="C141" s="24"/>
      <c r="D141" s="25">
        <f>SUM(D140:D140)</f>
        <v>15.6</v>
      </c>
      <c r="E141" s="24"/>
      <c r="F141" s="26"/>
      <c r="G141" s="27"/>
    </row>
    <row r="142" spans="1:7" x14ac:dyDescent="0.25">
      <c r="A142" s="9" t="s">
        <v>170</v>
      </c>
      <c r="B142" s="14" t="s">
        <v>171</v>
      </c>
      <c r="C142" s="10" t="s">
        <v>19</v>
      </c>
      <c r="D142" s="18">
        <v>52.39</v>
      </c>
      <c r="E142" s="10">
        <v>3299</v>
      </c>
      <c r="F142" s="9" t="s">
        <v>14</v>
      </c>
      <c r="G142" s="28" t="s">
        <v>15</v>
      </c>
    </row>
    <row r="143" spans="1:7" ht="27" customHeight="1" thickBot="1" x14ac:dyDescent="0.3">
      <c r="A143" s="22" t="s">
        <v>16</v>
      </c>
      <c r="B143" s="23"/>
      <c r="C143" s="24"/>
      <c r="D143" s="25">
        <f>SUM(D142:D142)</f>
        <v>52.39</v>
      </c>
      <c r="E143" s="24"/>
      <c r="F143" s="26"/>
      <c r="G143" s="27"/>
    </row>
    <row r="144" spans="1:7" x14ac:dyDescent="0.25">
      <c r="A144" s="9" t="s">
        <v>172</v>
      </c>
      <c r="B144" s="14" t="s">
        <v>173</v>
      </c>
      <c r="C144" s="10" t="s">
        <v>19</v>
      </c>
      <c r="D144" s="18">
        <v>8.9499999999999993</v>
      </c>
      <c r="E144" s="10">
        <v>3299</v>
      </c>
      <c r="F144" s="9" t="s">
        <v>14</v>
      </c>
      <c r="G144" s="28" t="s">
        <v>15</v>
      </c>
    </row>
    <row r="145" spans="1:7" ht="27" customHeight="1" thickBot="1" x14ac:dyDescent="0.3">
      <c r="A145" s="22" t="s">
        <v>16</v>
      </c>
      <c r="B145" s="23"/>
      <c r="C145" s="24"/>
      <c r="D145" s="25">
        <f>SUM(D144:D144)</f>
        <v>8.9499999999999993</v>
      </c>
      <c r="E145" s="24"/>
      <c r="F145" s="26"/>
      <c r="G145" s="27"/>
    </row>
    <row r="146" spans="1:7" x14ac:dyDescent="0.25">
      <c r="A146" s="9" t="s">
        <v>174</v>
      </c>
      <c r="B146" s="14" t="s">
        <v>175</v>
      </c>
      <c r="C146" s="10" t="s">
        <v>176</v>
      </c>
      <c r="D146" s="18">
        <v>40</v>
      </c>
      <c r="E146" s="10">
        <v>3224</v>
      </c>
      <c r="F146" s="9" t="s">
        <v>51</v>
      </c>
      <c r="G146" s="28" t="s">
        <v>15</v>
      </c>
    </row>
    <row r="147" spans="1:7" x14ac:dyDescent="0.25">
      <c r="A147" s="9"/>
      <c r="B147" s="14"/>
      <c r="C147" s="10"/>
      <c r="D147" s="18">
        <v>156.25</v>
      </c>
      <c r="E147" s="10">
        <v>3232</v>
      </c>
      <c r="F147" s="9" t="s">
        <v>125</v>
      </c>
      <c r="G147" s="29" t="s">
        <v>15</v>
      </c>
    </row>
    <row r="148" spans="1:7" ht="27" customHeight="1" thickBot="1" x14ac:dyDescent="0.3">
      <c r="A148" s="22" t="s">
        <v>16</v>
      </c>
      <c r="B148" s="23"/>
      <c r="C148" s="24"/>
      <c r="D148" s="25">
        <f>SUM(D146:D147)</f>
        <v>196.25</v>
      </c>
      <c r="E148" s="24"/>
      <c r="F148" s="26"/>
      <c r="G148" s="27"/>
    </row>
    <row r="149" spans="1:7" x14ac:dyDescent="0.25">
      <c r="A149" s="9" t="s">
        <v>177</v>
      </c>
      <c r="B149" s="14" t="s">
        <v>178</v>
      </c>
      <c r="C149" s="10" t="s">
        <v>75</v>
      </c>
      <c r="D149" s="18">
        <v>10.5</v>
      </c>
      <c r="E149" s="10">
        <v>3239</v>
      </c>
      <c r="F149" s="9" t="s">
        <v>64</v>
      </c>
      <c r="G149" s="28" t="s">
        <v>15</v>
      </c>
    </row>
    <row r="150" spans="1:7" x14ac:dyDescent="0.25">
      <c r="A150" s="9"/>
      <c r="B150" s="14"/>
      <c r="C150" s="10"/>
      <c r="D150" s="18">
        <v>668.15</v>
      </c>
      <c r="E150" s="10">
        <v>4241</v>
      </c>
      <c r="F150" s="9" t="s">
        <v>20</v>
      </c>
      <c r="G150" s="29" t="s">
        <v>15</v>
      </c>
    </row>
    <row r="151" spans="1:7" ht="27" customHeight="1" thickBot="1" x14ac:dyDescent="0.3">
      <c r="A151" s="22" t="s">
        <v>16</v>
      </c>
      <c r="B151" s="23"/>
      <c r="C151" s="24"/>
      <c r="D151" s="25">
        <f>SUM(D149:D150)</f>
        <v>678.65</v>
      </c>
      <c r="E151" s="24"/>
      <c r="F151" s="26"/>
      <c r="G151" s="27"/>
    </row>
    <row r="152" spans="1:7" x14ac:dyDescent="0.25">
      <c r="A152" s="9" t="s">
        <v>179</v>
      </c>
      <c r="B152" s="14" t="s">
        <v>180</v>
      </c>
      <c r="C152" s="10" t="s">
        <v>19</v>
      </c>
      <c r="D152" s="18">
        <v>23.8</v>
      </c>
      <c r="E152" s="10">
        <v>3299</v>
      </c>
      <c r="F152" s="9" t="s">
        <v>14</v>
      </c>
      <c r="G152" s="28" t="s">
        <v>15</v>
      </c>
    </row>
    <row r="153" spans="1:7" ht="27" customHeight="1" thickBot="1" x14ac:dyDescent="0.3">
      <c r="A153" s="22" t="s">
        <v>16</v>
      </c>
      <c r="B153" s="23"/>
      <c r="C153" s="24"/>
      <c r="D153" s="25">
        <f>SUM(D152:D152)</f>
        <v>23.8</v>
      </c>
      <c r="E153" s="24"/>
      <c r="F153" s="26"/>
      <c r="G153" s="27"/>
    </row>
    <row r="154" spans="1:7" x14ac:dyDescent="0.25">
      <c r="A154" s="9" t="s">
        <v>181</v>
      </c>
      <c r="B154" s="14" t="s">
        <v>182</v>
      </c>
      <c r="C154" s="10" t="s">
        <v>43</v>
      </c>
      <c r="D154" s="18">
        <v>55</v>
      </c>
      <c r="E154" s="10">
        <v>3239</v>
      </c>
      <c r="F154" s="9" t="s">
        <v>64</v>
      </c>
      <c r="G154" s="28" t="s">
        <v>15</v>
      </c>
    </row>
    <row r="155" spans="1:7" ht="27" customHeight="1" thickBot="1" x14ac:dyDescent="0.3">
      <c r="A155" s="22" t="s">
        <v>16</v>
      </c>
      <c r="B155" s="23"/>
      <c r="C155" s="24"/>
      <c r="D155" s="25">
        <f>SUM(D154:D154)</f>
        <v>55</v>
      </c>
      <c r="E155" s="24"/>
      <c r="F155" s="26"/>
      <c r="G155" s="27"/>
    </row>
    <row r="156" spans="1:7" x14ac:dyDescent="0.25">
      <c r="A156" s="9" t="s">
        <v>183</v>
      </c>
      <c r="B156" s="14" t="s">
        <v>184</v>
      </c>
      <c r="C156" s="10" t="s">
        <v>19</v>
      </c>
      <c r="D156" s="18">
        <v>842.74</v>
      </c>
      <c r="E156" s="10">
        <v>3222</v>
      </c>
      <c r="F156" s="9" t="s">
        <v>26</v>
      </c>
      <c r="G156" s="28" t="s">
        <v>15</v>
      </c>
    </row>
    <row r="157" spans="1:7" ht="27" customHeight="1" thickBot="1" x14ac:dyDescent="0.3">
      <c r="A157" s="22" t="s">
        <v>16</v>
      </c>
      <c r="B157" s="23"/>
      <c r="C157" s="24"/>
      <c r="D157" s="25">
        <f>SUM(D156:D156)</f>
        <v>842.74</v>
      </c>
      <c r="E157" s="24"/>
      <c r="F157" s="26"/>
      <c r="G157" s="27"/>
    </row>
    <row r="158" spans="1:7" x14ac:dyDescent="0.25">
      <c r="A158" s="9" t="s">
        <v>185</v>
      </c>
      <c r="B158" s="14" t="s">
        <v>186</v>
      </c>
      <c r="C158" s="10" t="s">
        <v>19</v>
      </c>
      <c r="D158" s="18">
        <v>204.05</v>
      </c>
      <c r="E158" s="10">
        <v>3299</v>
      </c>
      <c r="F158" s="9" t="s">
        <v>14</v>
      </c>
      <c r="G158" s="28" t="s">
        <v>15</v>
      </c>
    </row>
    <row r="159" spans="1:7" ht="27" customHeight="1" thickBot="1" x14ac:dyDescent="0.3">
      <c r="A159" s="22" t="s">
        <v>16</v>
      </c>
      <c r="B159" s="23"/>
      <c r="C159" s="24"/>
      <c r="D159" s="25">
        <f>SUM(D158:D158)</f>
        <v>204.05</v>
      </c>
      <c r="E159" s="24"/>
      <c r="F159" s="26"/>
      <c r="G159" s="27"/>
    </row>
    <row r="160" spans="1:7" x14ac:dyDescent="0.25">
      <c r="A160" s="9" t="s">
        <v>187</v>
      </c>
      <c r="B160" s="14" t="s">
        <v>188</v>
      </c>
      <c r="C160" s="10" t="s">
        <v>19</v>
      </c>
      <c r="D160" s="18">
        <v>134.44999999999999</v>
      </c>
      <c r="E160" s="10">
        <v>3234</v>
      </c>
      <c r="F160" s="9" t="s">
        <v>30</v>
      </c>
      <c r="G160" s="28" t="s">
        <v>15</v>
      </c>
    </row>
    <row r="161" spans="1:7" ht="27" customHeight="1" thickBot="1" x14ac:dyDescent="0.3">
      <c r="A161" s="22" t="s">
        <v>16</v>
      </c>
      <c r="B161" s="23"/>
      <c r="C161" s="24"/>
      <c r="D161" s="25">
        <f>SUM(D160:D160)</f>
        <v>134.44999999999999</v>
      </c>
      <c r="E161" s="24"/>
      <c r="F161" s="26"/>
      <c r="G161" s="27"/>
    </row>
    <row r="162" spans="1:7" x14ac:dyDescent="0.25">
      <c r="A162" s="9" t="s">
        <v>189</v>
      </c>
      <c r="B162" s="14" t="s">
        <v>190</v>
      </c>
      <c r="C162" s="10" t="s">
        <v>191</v>
      </c>
      <c r="D162" s="18">
        <v>17.77</v>
      </c>
      <c r="E162" s="10">
        <v>3299</v>
      </c>
      <c r="F162" s="9" t="s">
        <v>14</v>
      </c>
      <c r="G162" s="28" t="s">
        <v>15</v>
      </c>
    </row>
    <row r="163" spans="1:7" ht="27" customHeight="1" thickBot="1" x14ac:dyDescent="0.3">
      <c r="A163" s="22" t="s">
        <v>16</v>
      </c>
      <c r="B163" s="23"/>
      <c r="C163" s="24"/>
      <c r="D163" s="25">
        <f>SUM(D162:D162)</f>
        <v>17.77</v>
      </c>
      <c r="E163" s="24"/>
      <c r="F163" s="26"/>
      <c r="G163" s="27"/>
    </row>
    <row r="164" spans="1:7" x14ac:dyDescent="0.25">
      <c r="A164" s="9" t="s">
        <v>192</v>
      </c>
      <c r="B164" s="14" t="s">
        <v>193</v>
      </c>
      <c r="C164" s="10" t="s">
        <v>37</v>
      </c>
      <c r="D164" s="18">
        <v>4056.35</v>
      </c>
      <c r="E164" s="10">
        <v>3292</v>
      </c>
      <c r="F164" s="9" t="s">
        <v>194</v>
      </c>
      <c r="G164" s="28" t="s">
        <v>15</v>
      </c>
    </row>
    <row r="165" spans="1:7" ht="27" customHeight="1" thickBot="1" x14ac:dyDescent="0.3">
      <c r="A165" s="22" t="s">
        <v>16</v>
      </c>
      <c r="B165" s="23"/>
      <c r="C165" s="24"/>
      <c r="D165" s="25">
        <f>SUM(D164:D164)</f>
        <v>4056.35</v>
      </c>
      <c r="E165" s="24"/>
      <c r="F165" s="26"/>
      <c r="G165" s="27"/>
    </row>
    <row r="166" spans="1:7" x14ac:dyDescent="0.25">
      <c r="A166" s="9" t="s">
        <v>195</v>
      </c>
      <c r="B166" s="14" t="s">
        <v>196</v>
      </c>
      <c r="C166" s="10" t="s">
        <v>19</v>
      </c>
      <c r="D166" s="18">
        <v>47</v>
      </c>
      <c r="E166" s="10">
        <v>3236</v>
      </c>
      <c r="F166" s="9" t="s">
        <v>139</v>
      </c>
      <c r="G166" s="28" t="s">
        <v>15</v>
      </c>
    </row>
    <row r="167" spans="1:7" ht="27" customHeight="1" thickBot="1" x14ac:dyDescent="0.3">
      <c r="A167" s="22" t="s">
        <v>16</v>
      </c>
      <c r="B167" s="23"/>
      <c r="C167" s="24"/>
      <c r="D167" s="25">
        <f>SUM(D166:D166)</f>
        <v>47</v>
      </c>
      <c r="E167" s="24"/>
      <c r="F167" s="26"/>
      <c r="G167" s="27"/>
    </row>
    <row r="168" spans="1:7" x14ac:dyDescent="0.25">
      <c r="A168" s="9" t="s">
        <v>197</v>
      </c>
      <c r="B168" s="14" t="s">
        <v>198</v>
      </c>
      <c r="C168" s="10" t="s">
        <v>199</v>
      </c>
      <c r="D168" s="18">
        <v>234.75</v>
      </c>
      <c r="E168" s="10">
        <v>3299</v>
      </c>
      <c r="F168" s="9" t="s">
        <v>14</v>
      </c>
      <c r="G168" s="28" t="s">
        <v>15</v>
      </c>
    </row>
    <row r="169" spans="1:7" ht="27" customHeight="1" thickBot="1" x14ac:dyDescent="0.3">
      <c r="A169" s="22" t="s">
        <v>16</v>
      </c>
      <c r="B169" s="23"/>
      <c r="C169" s="24"/>
      <c r="D169" s="25">
        <f>SUM(D168:D168)</f>
        <v>234.75</v>
      </c>
      <c r="E169" s="24"/>
      <c r="F169" s="26"/>
      <c r="G169" s="27"/>
    </row>
    <row r="170" spans="1:7" x14ac:dyDescent="0.25">
      <c r="A170" s="9"/>
      <c r="B170" s="14"/>
      <c r="C170" s="10"/>
      <c r="D170" s="18">
        <v>-1578.31</v>
      </c>
      <c r="E170" s="10">
        <v>1291</v>
      </c>
      <c r="F170" s="9" t="s">
        <v>200</v>
      </c>
      <c r="G170" s="28" t="s">
        <v>15</v>
      </c>
    </row>
    <row r="171" spans="1:7" x14ac:dyDescent="0.25">
      <c r="A171" s="9"/>
      <c r="B171" s="14"/>
      <c r="C171" s="10"/>
      <c r="D171" s="18">
        <v>125305.44</v>
      </c>
      <c r="E171" s="10">
        <v>3111</v>
      </c>
      <c r="F171" s="9" t="s">
        <v>201</v>
      </c>
      <c r="G171" s="29" t="s">
        <v>15</v>
      </c>
    </row>
    <row r="172" spans="1:7" x14ac:dyDescent="0.25">
      <c r="A172" s="9"/>
      <c r="B172" s="14"/>
      <c r="C172" s="10"/>
      <c r="D172" s="18">
        <v>342046.92</v>
      </c>
      <c r="E172" s="10">
        <v>3111</v>
      </c>
      <c r="F172" s="9" t="s">
        <v>201</v>
      </c>
      <c r="G172" s="29" t="s">
        <v>15</v>
      </c>
    </row>
    <row r="173" spans="1:7" x14ac:dyDescent="0.25">
      <c r="A173" s="9"/>
      <c r="B173" s="14"/>
      <c r="C173" s="10"/>
      <c r="D173" s="18">
        <v>15463.82</v>
      </c>
      <c r="E173" s="10">
        <v>3113</v>
      </c>
      <c r="F173" s="9" t="s">
        <v>202</v>
      </c>
      <c r="G173" s="29" t="s">
        <v>15</v>
      </c>
    </row>
    <row r="174" spans="1:7" x14ac:dyDescent="0.25">
      <c r="A174" s="9"/>
      <c r="B174" s="14"/>
      <c r="C174" s="10"/>
      <c r="D174" s="18">
        <v>886.12</v>
      </c>
      <c r="E174" s="10">
        <v>3114</v>
      </c>
      <c r="F174" s="9" t="s">
        <v>203</v>
      </c>
      <c r="G174" s="29" t="s">
        <v>15</v>
      </c>
    </row>
    <row r="175" spans="1:7" x14ac:dyDescent="0.25">
      <c r="A175" s="9"/>
      <c r="B175" s="14"/>
      <c r="C175" s="10"/>
      <c r="D175" s="18">
        <v>441.44</v>
      </c>
      <c r="E175" s="10">
        <v>3121</v>
      </c>
      <c r="F175" s="9" t="s">
        <v>204</v>
      </c>
      <c r="G175" s="29" t="s">
        <v>15</v>
      </c>
    </row>
    <row r="176" spans="1:7" x14ac:dyDescent="0.25">
      <c r="A176" s="9"/>
      <c r="B176" s="14"/>
      <c r="C176" s="10"/>
      <c r="D176" s="18">
        <v>900</v>
      </c>
      <c r="E176" s="10">
        <v>3121</v>
      </c>
      <c r="F176" s="9" t="s">
        <v>204</v>
      </c>
      <c r="G176" s="29" t="s">
        <v>15</v>
      </c>
    </row>
    <row r="177" spans="1:7" x14ac:dyDescent="0.25">
      <c r="A177" s="9"/>
      <c r="B177" s="14"/>
      <c r="C177" s="10"/>
      <c r="D177" s="18">
        <v>1627.8</v>
      </c>
      <c r="E177" s="10">
        <v>3121</v>
      </c>
      <c r="F177" s="9" t="s">
        <v>204</v>
      </c>
      <c r="G177" s="29" t="s">
        <v>15</v>
      </c>
    </row>
    <row r="178" spans="1:7" x14ac:dyDescent="0.25">
      <c r="A178" s="9"/>
      <c r="B178" s="14"/>
      <c r="C178" s="10"/>
      <c r="D178" s="18">
        <v>4800</v>
      </c>
      <c r="E178" s="10">
        <v>3121</v>
      </c>
      <c r="F178" s="9" t="s">
        <v>204</v>
      </c>
      <c r="G178" s="29" t="s">
        <v>15</v>
      </c>
    </row>
    <row r="179" spans="1:7" x14ac:dyDescent="0.25">
      <c r="A179" s="9"/>
      <c r="B179" s="14"/>
      <c r="C179" s="10"/>
      <c r="D179" s="18">
        <v>27068.44</v>
      </c>
      <c r="E179" s="10">
        <v>3121</v>
      </c>
      <c r="F179" s="9" t="s">
        <v>204</v>
      </c>
      <c r="G179" s="29" t="s">
        <v>15</v>
      </c>
    </row>
    <row r="180" spans="1:7" x14ac:dyDescent="0.25">
      <c r="A180" s="9"/>
      <c r="B180" s="14"/>
      <c r="C180" s="10"/>
      <c r="D180" s="18">
        <v>3380.09</v>
      </c>
      <c r="E180" s="10">
        <v>3122</v>
      </c>
      <c r="F180" s="9" t="s">
        <v>205</v>
      </c>
      <c r="G180" s="29" t="s">
        <v>15</v>
      </c>
    </row>
    <row r="181" spans="1:7" x14ac:dyDescent="0.25">
      <c r="A181" s="9"/>
      <c r="B181" s="14"/>
      <c r="C181" s="10"/>
      <c r="D181" s="18">
        <v>59135.69</v>
      </c>
      <c r="E181" s="10">
        <v>3132</v>
      </c>
      <c r="F181" s="9" t="s">
        <v>206</v>
      </c>
      <c r="G181" s="29" t="s">
        <v>15</v>
      </c>
    </row>
    <row r="182" spans="1:7" x14ac:dyDescent="0.25">
      <c r="A182" s="9"/>
      <c r="B182" s="14"/>
      <c r="C182" s="10"/>
      <c r="D182" s="18">
        <v>17781.52</v>
      </c>
      <c r="E182" s="10">
        <v>3141</v>
      </c>
      <c r="F182" s="9" t="s">
        <v>207</v>
      </c>
      <c r="G182" s="29" t="s">
        <v>15</v>
      </c>
    </row>
    <row r="183" spans="1:7" x14ac:dyDescent="0.25">
      <c r="A183" s="9"/>
      <c r="B183" s="14"/>
      <c r="C183" s="10"/>
      <c r="D183" s="18">
        <v>8789.2999999999993</v>
      </c>
      <c r="E183" s="10">
        <v>3151</v>
      </c>
      <c r="F183" s="9" t="s">
        <v>208</v>
      </c>
      <c r="G183" s="29" t="s">
        <v>15</v>
      </c>
    </row>
    <row r="184" spans="1:7" x14ac:dyDescent="0.25">
      <c r="A184" s="9"/>
      <c r="B184" s="14"/>
      <c r="C184" s="10"/>
      <c r="D184" s="18">
        <v>26476.99</v>
      </c>
      <c r="E184" s="10">
        <v>3151</v>
      </c>
      <c r="F184" s="9" t="s">
        <v>208</v>
      </c>
      <c r="G184" s="29" t="s">
        <v>15</v>
      </c>
    </row>
    <row r="185" spans="1:7" x14ac:dyDescent="0.25">
      <c r="A185" s="9"/>
      <c r="B185" s="14"/>
      <c r="C185" s="10"/>
      <c r="D185" s="18">
        <v>29409.98</v>
      </c>
      <c r="E185" s="10">
        <v>3162</v>
      </c>
      <c r="F185" s="9" t="s">
        <v>209</v>
      </c>
      <c r="G185" s="29" t="s">
        <v>15</v>
      </c>
    </row>
    <row r="186" spans="1:7" x14ac:dyDescent="0.25">
      <c r="A186" s="9"/>
      <c r="B186" s="14"/>
      <c r="C186" s="10"/>
      <c r="D186" s="18">
        <v>32768.44</v>
      </c>
      <c r="E186" s="10">
        <v>3171</v>
      </c>
      <c r="F186" s="9" t="s">
        <v>210</v>
      </c>
      <c r="G186" s="29" t="s">
        <v>15</v>
      </c>
    </row>
    <row r="187" spans="1:7" x14ac:dyDescent="0.25">
      <c r="A187" s="9"/>
      <c r="B187" s="14"/>
      <c r="C187" s="10"/>
      <c r="D187" s="18">
        <v>5.2</v>
      </c>
      <c r="E187" s="10">
        <v>3211</v>
      </c>
      <c r="F187" s="9" t="s">
        <v>211</v>
      </c>
      <c r="G187" s="29" t="s">
        <v>15</v>
      </c>
    </row>
    <row r="188" spans="1:7" x14ac:dyDescent="0.25">
      <c r="A188" s="9"/>
      <c r="B188" s="14"/>
      <c r="C188" s="10"/>
      <c r="D188" s="18">
        <v>480</v>
      </c>
      <c r="E188" s="10">
        <v>3211</v>
      </c>
      <c r="F188" s="9" t="s">
        <v>211</v>
      </c>
      <c r="G188" s="29" t="s">
        <v>15</v>
      </c>
    </row>
    <row r="189" spans="1:7" x14ac:dyDescent="0.25">
      <c r="A189" s="9"/>
      <c r="B189" s="14"/>
      <c r="C189" s="10"/>
      <c r="D189" s="18">
        <v>585</v>
      </c>
      <c r="E189" s="10">
        <v>3211</v>
      </c>
      <c r="F189" s="9" t="s">
        <v>211</v>
      </c>
      <c r="G189" s="29" t="s">
        <v>15</v>
      </c>
    </row>
    <row r="190" spans="1:7" x14ac:dyDescent="0.25">
      <c r="A190" s="9"/>
      <c r="B190" s="14"/>
      <c r="C190" s="10"/>
      <c r="D190" s="18">
        <v>3713.55</v>
      </c>
      <c r="E190" s="10">
        <v>3212</v>
      </c>
      <c r="F190" s="9" t="s">
        <v>212</v>
      </c>
      <c r="G190" s="29" t="s">
        <v>15</v>
      </c>
    </row>
    <row r="191" spans="1:7" x14ac:dyDescent="0.25">
      <c r="A191" s="9"/>
      <c r="B191" s="14"/>
      <c r="C191" s="10"/>
      <c r="D191" s="18">
        <v>7453.11</v>
      </c>
      <c r="E191" s="10">
        <v>3212</v>
      </c>
      <c r="F191" s="9" t="s">
        <v>212</v>
      </c>
      <c r="G191" s="29" t="s">
        <v>15</v>
      </c>
    </row>
    <row r="192" spans="1:7" x14ac:dyDescent="0.25">
      <c r="A192" s="9"/>
      <c r="B192" s="14"/>
      <c r="C192" s="10"/>
      <c r="D192" s="18">
        <v>33</v>
      </c>
      <c r="E192" s="10">
        <v>3213</v>
      </c>
      <c r="F192" s="9" t="s">
        <v>213</v>
      </c>
      <c r="G192" s="29" t="s">
        <v>15</v>
      </c>
    </row>
    <row r="193" spans="1:7" x14ac:dyDescent="0.25">
      <c r="A193" s="9"/>
      <c r="B193" s="14"/>
      <c r="C193" s="10"/>
      <c r="D193" s="18">
        <v>609.86</v>
      </c>
      <c r="E193" s="10">
        <v>3213</v>
      </c>
      <c r="F193" s="9" t="s">
        <v>213</v>
      </c>
      <c r="G193" s="29" t="s">
        <v>15</v>
      </c>
    </row>
    <row r="194" spans="1:7" x14ac:dyDescent="0.25">
      <c r="A194" s="9"/>
      <c r="B194" s="14"/>
      <c r="C194" s="10"/>
      <c r="D194" s="18">
        <v>281.24</v>
      </c>
      <c r="E194" s="10">
        <v>3221</v>
      </c>
      <c r="F194" s="9" t="s">
        <v>103</v>
      </c>
      <c r="G194" s="29" t="s">
        <v>15</v>
      </c>
    </row>
    <row r="195" spans="1:7" x14ac:dyDescent="0.25">
      <c r="A195" s="9"/>
      <c r="B195" s="14"/>
      <c r="C195" s="10"/>
      <c r="D195" s="18">
        <v>586.34</v>
      </c>
      <c r="E195" s="10">
        <v>3221</v>
      </c>
      <c r="F195" s="9" t="s">
        <v>103</v>
      </c>
      <c r="G195" s="29" t="s">
        <v>15</v>
      </c>
    </row>
    <row r="196" spans="1:7" x14ac:dyDescent="0.25">
      <c r="A196" s="9"/>
      <c r="B196" s="14"/>
      <c r="C196" s="10"/>
      <c r="D196" s="18">
        <v>695.03</v>
      </c>
      <c r="E196" s="10">
        <v>3221</v>
      </c>
      <c r="F196" s="9" t="s">
        <v>103</v>
      </c>
      <c r="G196" s="29" t="s">
        <v>15</v>
      </c>
    </row>
    <row r="197" spans="1:7" x14ac:dyDescent="0.25">
      <c r="A197" s="9"/>
      <c r="B197" s="14"/>
      <c r="C197" s="10"/>
      <c r="D197" s="18">
        <v>53.88</v>
      </c>
      <c r="E197" s="10">
        <v>3222</v>
      </c>
      <c r="F197" s="9" t="s">
        <v>26</v>
      </c>
      <c r="G197" s="29" t="s">
        <v>15</v>
      </c>
    </row>
    <row r="198" spans="1:7" x14ac:dyDescent="0.25">
      <c r="A198" s="9"/>
      <c r="B198" s="14"/>
      <c r="C198" s="10"/>
      <c r="D198" s="18">
        <v>19977.32</v>
      </c>
      <c r="E198" s="10">
        <v>3222</v>
      </c>
      <c r="F198" s="9" t="s">
        <v>26</v>
      </c>
      <c r="G198" s="29" t="s">
        <v>15</v>
      </c>
    </row>
    <row r="199" spans="1:7" x14ac:dyDescent="0.25">
      <c r="A199" s="9"/>
      <c r="B199" s="14"/>
      <c r="C199" s="10"/>
      <c r="D199" s="18">
        <v>1849.36</v>
      </c>
      <c r="E199" s="10">
        <v>3223</v>
      </c>
      <c r="F199" s="9" t="s">
        <v>38</v>
      </c>
      <c r="G199" s="29" t="s">
        <v>15</v>
      </c>
    </row>
    <row r="200" spans="1:7" x14ac:dyDescent="0.25">
      <c r="A200" s="9"/>
      <c r="B200" s="14"/>
      <c r="C200" s="10"/>
      <c r="D200" s="18">
        <v>3787.37</v>
      </c>
      <c r="E200" s="10">
        <v>3223</v>
      </c>
      <c r="F200" s="9" t="s">
        <v>38</v>
      </c>
      <c r="G200" s="29" t="s">
        <v>15</v>
      </c>
    </row>
    <row r="201" spans="1:7" x14ac:dyDescent="0.25">
      <c r="A201" s="9"/>
      <c r="B201" s="14"/>
      <c r="C201" s="10"/>
      <c r="D201" s="18">
        <v>73.5</v>
      </c>
      <c r="E201" s="10">
        <v>3224</v>
      </c>
      <c r="F201" s="9" t="s">
        <v>51</v>
      </c>
      <c r="G201" s="29" t="s">
        <v>15</v>
      </c>
    </row>
    <row r="202" spans="1:7" x14ac:dyDescent="0.25">
      <c r="A202" s="9"/>
      <c r="B202" s="14"/>
      <c r="C202" s="10"/>
      <c r="D202" s="18">
        <v>23.94</v>
      </c>
      <c r="E202" s="10">
        <v>3231</v>
      </c>
      <c r="F202" s="9" t="s">
        <v>48</v>
      </c>
      <c r="G202" s="29" t="s">
        <v>15</v>
      </c>
    </row>
    <row r="203" spans="1:7" x14ac:dyDescent="0.25">
      <c r="A203" s="9"/>
      <c r="B203" s="14"/>
      <c r="C203" s="10"/>
      <c r="D203" s="18">
        <v>218.92</v>
      </c>
      <c r="E203" s="10">
        <v>3231</v>
      </c>
      <c r="F203" s="9" t="s">
        <v>48</v>
      </c>
      <c r="G203" s="29" t="s">
        <v>15</v>
      </c>
    </row>
    <row r="204" spans="1:7" x14ac:dyDescent="0.25">
      <c r="A204" s="9"/>
      <c r="B204" s="14"/>
      <c r="C204" s="10"/>
      <c r="D204" s="18">
        <v>3375</v>
      </c>
      <c r="E204" s="10">
        <v>3231</v>
      </c>
      <c r="F204" s="9" t="s">
        <v>48</v>
      </c>
      <c r="G204" s="29" t="s">
        <v>15</v>
      </c>
    </row>
    <row r="205" spans="1:7" x14ac:dyDescent="0.25">
      <c r="A205" s="9"/>
      <c r="B205" s="14"/>
      <c r="C205" s="10"/>
      <c r="D205" s="18">
        <v>312.5</v>
      </c>
      <c r="E205" s="10">
        <v>3232</v>
      </c>
      <c r="F205" s="9" t="s">
        <v>125</v>
      </c>
      <c r="G205" s="29" t="s">
        <v>15</v>
      </c>
    </row>
    <row r="206" spans="1:7" x14ac:dyDescent="0.25">
      <c r="A206" s="9"/>
      <c r="B206" s="14"/>
      <c r="C206" s="10"/>
      <c r="D206" s="18">
        <v>10.62</v>
      </c>
      <c r="E206" s="10">
        <v>3233</v>
      </c>
      <c r="F206" s="9" t="s">
        <v>78</v>
      </c>
      <c r="G206" s="29" t="s">
        <v>15</v>
      </c>
    </row>
    <row r="207" spans="1:7" x14ac:dyDescent="0.25">
      <c r="A207" s="9"/>
      <c r="B207" s="14"/>
      <c r="C207" s="10"/>
      <c r="D207" s="18">
        <v>132.75</v>
      </c>
      <c r="E207" s="10">
        <v>3234</v>
      </c>
      <c r="F207" s="9" t="s">
        <v>30</v>
      </c>
      <c r="G207" s="29" t="s">
        <v>15</v>
      </c>
    </row>
    <row r="208" spans="1:7" x14ac:dyDescent="0.25">
      <c r="A208" s="9"/>
      <c r="B208" s="14"/>
      <c r="C208" s="10"/>
      <c r="D208" s="18">
        <v>134.51</v>
      </c>
      <c r="E208" s="10">
        <v>3234</v>
      </c>
      <c r="F208" s="9" t="s">
        <v>30</v>
      </c>
      <c r="G208" s="29" t="s">
        <v>15</v>
      </c>
    </row>
    <row r="209" spans="1:7" x14ac:dyDescent="0.25">
      <c r="A209" s="9"/>
      <c r="B209" s="14"/>
      <c r="C209" s="10"/>
      <c r="D209" s="18">
        <v>273.18</v>
      </c>
      <c r="E209" s="10">
        <v>3234</v>
      </c>
      <c r="F209" s="9" t="s">
        <v>30</v>
      </c>
      <c r="G209" s="29" t="s">
        <v>15</v>
      </c>
    </row>
    <row r="210" spans="1:7" x14ac:dyDescent="0.25">
      <c r="A210" s="9"/>
      <c r="B210" s="14"/>
      <c r="C210" s="10"/>
      <c r="D210" s="18">
        <v>437.5</v>
      </c>
      <c r="E210" s="10">
        <v>3234</v>
      </c>
      <c r="F210" s="9" t="s">
        <v>30</v>
      </c>
      <c r="G210" s="29" t="s">
        <v>15</v>
      </c>
    </row>
    <row r="211" spans="1:7" x14ac:dyDescent="0.25">
      <c r="A211" s="9"/>
      <c r="B211" s="14"/>
      <c r="C211" s="10"/>
      <c r="D211" s="18">
        <v>883.41</v>
      </c>
      <c r="E211" s="10">
        <v>3234</v>
      </c>
      <c r="F211" s="9" t="s">
        <v>30</v>
      </c>
      <c r="G211" s="29" t="s">
        <v>15</v>
      </c>
    </row>
    <row r="212" spans="1:7" x14ac:dyDescent="0.25">
      <c r="A212" s="9"/>
      <c r="B212" s="14"/>
      <c r="C212" s="10"/>
      <c r="D212" s="18">
        <v>47</v>
      </c>
      <c r="E212" s="10">
        <v>3236</v>
      </c>
      <c r="F212" s="9" t="s">
        <v>139</v>
      </c>
      <c r="G212" s="29" t="s">
        <v>15</v>
      </c>
    </row>
    <row r="213" spans="1:7" x14ac:dyDescent="0.25">
      <c r="A213" s="9"/>
      <c r="B213" s="14"/>
      <c r="C213" s="10"/>
      <c r="D213" s="18">
        <v>281.70999999999998</v>
      </c>
      <c r="E213" s="10">
        <v>3237</v>
      </c>
      <c r="F213" s="9" t="s">
        <v>214</v>
      </c>
      <c r="G213" s="29" t="s">
        <v>15</v>
      </c>
    </row>
    <row r="214" spans="1:7" x14ac:dyDescent="0.25">
      <c r="A214" s="9"/>
      <c r="B214" s="14"/>
      <c r="C214" s="10"/>
      <c r="D214" s="18">
        <v>152.5</v>
      </c>
      <c r="E214" s="10">
        <v>3238</v>
      </c>
      <c r="F214" s="9" t="s">
        <v>70</v>
      </c>
      <c r="G214" s="29" t="s">
        <v>15</v>
      </c>
    </row>
    <row r="215" spans="1:7" x14ac:dyDescent="0.25">
      <c r="A215" s="9"/>
      <c r="B215" s="14"/>
      <c r="C215" s="10"/>
      <c r="D215" s="18">
        <v>31.2</v>
      </c>
      <c r="E215" s="10">
        <v>3239</v>
      </c>
      <c r="F215" s="9" t="s">
        <v>64</v>
      </c>
      <c r="G215" s="29" t="s">
        <v>15</v>
      </c>
    </row>
    <row r="216" spans="1:7" x14ac:dyDescent="0.25">
      <c r="A216" s="9"/>
      <c r="B216" s="14"/>
      <c r="C216" s="10"/>
      <c r="D216" s="18">
        <v>176.76</v>
      </c>
      <c r="E216" s="10">
        <v>3239</v>
      </c>
      <c r="F216" s="9" t="s">
        <v>64</v>
      </c>
      <c r="G216" s="29" t="s">
        <v>15</v>
      </c>
    </row>
    <row r="217" spans="1:7" x14ac:dyDescent="0.25">
      <c r="A217" s="9"/>
      <c r="B217" s="14"/>
      <c r="C217" s="10"/>
      <c r="D217" s="18">
        <v>781.64</v>
      </c>
      <c r="E217" s="10">
        <v>3239</v>
      </c>
      <c r="F217" s="9" t="s">
        <v>64</v>
      </c>
      <c r="G217" s="29" t="s">
        <v>15</v>
      </c>
    </row>
    <row r="218" spans="1:7" x14ac:dyDescent="0.25">
      <c r="A218" s="9"/>
      <c r="B218" s="14"/>
      <c r="C218" s="10"/>
      <c r="D218" s="18">
        <v>4056.35</v>
      </c>
      <c r="E218" s="10">
        <v>3292</v>
      </c>
      <c r="F218" s="9" t="s">
        <v>194</v>
      </c>
      <c r="G218" s="29" t="s">
        <v>15</v>
      </c>
    </row>
    <row r="219" spans="1:7" x14ac:dyDescent="0.25">
      <c r="A219" s="9"/>
      <c r="B219" s="14"/>
      <c r="C219" s="10"/>
      <c r="D219" s="18">
        <v>-3</v>
      </c>
      <c r="E219" s="10">
        <v>3293</v>
      </c>
      <c r="F219" s="9" t="s">
        <v>215</v>
      </c>
      <c r="G219" s="29" t="s">
        <v>15</v>
      </c>
    </row>
    <row r="220" spans="1:7" x14ac:dyDescent="0.25">
      <c r="A220" s="9"/>
      <c r="B220" s="14"/>
      <c r="C220" s="10"/>
      <c r="D220" s="18">
        <v>1017.45</v>
      </c>
      <c r="E220" s="10">
        <v>3299</v>
      </c>
      <c r="F220" s="9" t="s">
        <v>14</v>
      </c>
      <c r="G220" s="29" t="s">
        <v>15</v>
      </c>
    </row>
    <row r="221" spans="1:7" x14ac:dyDescent="0.25">
      <c r="A221" s="9"/>
      <c r="B221" s="14"/>
      <c r="C221" s="10"/>
      <c r="D221" s="18">
        <v>241.89</v>
      </c>
      <c r="E221" s="10">
        <v>3431</v>
      </c>
      <c r="F221" s="9" t="s">
        <v>216</v>
      </c>
      <c r="G221" s="29" t="s">
        <v>15</v>
      </c>
    </row>
    <row r="222" spans="1:7" x14ac:dyDescent="0.25">
      <c r="A222" s="9"/>
      <c r="B222" s="14"/>
      <c r="C222" s="10"/>
      <c r="D222" s="18">
        <v>2284.7399999999998</v>
      </c>
      <c r="E222" s="10">
        <v>4241</v>
      </c>
      <c r="F222" s="9" t="s">
        <v>20</v>
      </c>
      <c r="G222" s="29" t="s">
        <v>15</v>
      </c>
    </row>
    <row r="223" spans="1:7" x14ac:dyDescent="0.25">
      <c r="A223" s="9"/>
      <c r="B223" s="14"/>
      <c r="C223" s="10"/>
      <c r="D223" s="18">
        <v>4310.59</v>
      </c>
      <c r="E223" s="10">
        <v>7612</v>
      </c>
      <c r="F223" s="9" t="s">
        <v>217</v>
      </c>
      <c r="G223" s="29" t="s">
        <v>15</v>
      </c>
    </row>
    <row r="224" spans="1:7" x14ac:dyDescent="0.25">
      <c r="A224" s="9"/>
      <c r="B224" s="14"/>
      <c r="C224" s="10"/>
      <c r="D224" s="18">
        <v>5920.06</v>
      </c>
      <c r="E224" s="10">
        <v>7612</v>
      </c>
      <c r="F224" s="9" t="s">
        <v>217</v>
      </c>
      <c r="G224" s="29" t="s">
        <v>15</v>
      </c>
    </row>
    <row r="225" spans="1:7" ht="21" customHeight="1" thickBot="1" x14ac:dyDescent="0.3">
      <c r="A225" s="22" t="s">
        <v>16</v>
      </c>
      <c r="B225" s="23"/>
      <c r="C225" s="24"/>
      <c r="D225" s="25">
        <f>SUM(D170:D224)</f>
        <v>759988.6599999998</v>
      </c>
      <c r="E225" s="24"/>
      <c r="F225" s="26"/>
      <c r="G225" s="27"/>
    </row>
    <row r="226" spans="1:7" ht="15.75" thickBot="1" x14ac:dyDescent="0.3">
      <c r="A226" s="30" t="s">
        <v>218</v>
      </c>
      <c r="B226" s="31"/>
      <c r="C226" s="32"/>
      <c r="D226" s="33">
        <f>SUM(D8,D10,D12,D14,D16,D18,D20,D22,D25,D27,D29,D31,D33,D35,D37,D39,D41,D43,D45,D47,D49,D51,D53,D55,D57,D59,D61,D63,D65,D67,D69,D71,D73,D75,D77,D79,D81,D83,D85,D87,D89,D91,D93,D97,D99,D101,D103,D105,D107,D109,D111,D113,D115,D117,D119,D121,D123,D125,D127,D129,D131,D137,D139,D141,D143,D145,D148,D151,D153,D155,D157,D159,D161,D163,D165,D167,D169,D225)</f>
        <v>811984.0399999998</v>
      </c>
      <c r="E226" s="32"/>
      <c r="F226" s="34"/>
      <c r="G226" s="35"/>
    </row>
    <row r="227" spans="1:7" x14ac:dyDescent="0.25">
      <c r="A227" s="9"/>
      <c r="B227" s="14"/>
      <c r="C227" s="10"/>
      <c r="D227" s="18"/>
      <c r="E227" s="10"/>
      <c r="F227" s="9"/>
    </row>
    <row r="228" spans="1:7" x14ac:dyDescent="0.25">
      <c r="A228" s="9"/>
      <c r="B228" s="14"/>
      <c r="C228" s="10"/>
      <c r="D228" s="18"/>
      <c r="E228" s="10"/>
      <c r="F228" s="9"/>
    </row>
    <row r="229" spans="1:7" x14ac:dyDescent="0.25">
      <c r="A229" s="9"/>
      <c r="B229" s="14"/>
      <c r="C229" s="10"/>
      <c r="D229" s="18"/>
      <c r="E229" s="10"/>
      <c r="F229" s="9"/>
    </row>
    <row r="230" spans="1:7" x14ac:dyDescent="0.25">
      <c r="A230" s="9"/>
      <c r="B230" s="14"/>
      <c r="C230" s="10"/>
      <c r="D230" s="18"/>
      <c r="E230" s="10"/>
      <c r="F230" s="9"/>
    </row>
    <row r="231" spans="1:7" x14ac:dyDescent="0.25">
      <c r="A231" s="9"/>
      <c r="B231" s="14"/>
      <c r="C231" s="10"/>
      <c r="D231" s="18"/>
      <c r="E231" s="10"/>
      <c r="F231" s="9"/>
    </row>
    <row r="232" spans="1:7" x14ac:dyDescent="0.25">
      <c r="A232" s="9"/>
      <c r="B232" s="14"/>
      <c r="C232" s="10"/>
      <c r="D232" s="18"/>
      <c r="E232" s="10"/>
      <c r="F232" s="9"/>
    </row>
    <row r="233" spans="1:7" x14ac:dyDescent="0.25">
      <c r="A233" s="9"/>
      <c r="B233" s="14"/>
      <c r="C233" s="10"/>
      <c r="D233" s="18"/>
      <c r="E233" s="10"/>
      <c r="F233" s="9"/>
    </row>
    <row r="234" spans="1:7" x14ac:dyDescent="0.25">
      <c r="A234" s="9"/>
      <c r="B234" s="14"/>
      <c r="C234" s="10"/>
      <c r="D234" s="18"/>
      <c r="E234" s="10"/>
      <c r="F234" s="9"/>
    </row>
    <row r="235" spans="1:7" x14ac:dyDescent="0.25">
      <c r="A235" s="9"/>
      <c r="B235" s="14"/>
      <c r="C235" s="10"/>
      <c r="D235" s="18"/>
      <c r="E235" s="10"/>
      <c r="F235" s="9"/>
    </row>
    <row r="236" spans="1:7" x14ac:dyDescent="0.25">
      <c r="A236" s="9"/>
      <c r="B236" s="14"/>
      <c r="C236" s="10"/>
      <c r="D236" s="18"/>
      <c r="E236" s="10"/>
      <c r="F236" s="9"/>
    </row>
    <row r="237" spans="1:7" x14ac:dyDescent="0.25">
      <c r="A237" s="9"/>
      <c r="B237" s="14"/>
      <c r="C237" s="10"/>
      <c r="D237" s="18"/>
      <c r="E237" s="10"/>
      <c r="F237" s="9"/>
    </row>
    <row r="238" spans="1:7" x14ac:dyDescent="0.25">
      <c r="A238" s="9"/>
      <c r="B238" s="14"/>
      <c r="C238" s="10"/>
      <c r="D238" s="18"/>
      <c r="E238" s="10"/>
      <c r="F238" s="9"/>
    </row>
    <row r="239" spans="1:7" x14ac:dyDescent="0.25">
      <c r="A239" s="9"/>
      <c r="B239" s="14"/>
      <c r="C239" s="10"/>
      <c r="D239" s="18"/>
      <c r="E239" s="10"/>
      <c r="F239" s="9"/>
    </row>
    <row r="240" spans="1:7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2026-01-20T07:28:43Z</dcterms:modified>
</cp:coreProperties>
</file>