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7" i="1" l="1"/>
  <c r="D166" i="1"/>
  <c r="D150" i="1"/>
  <c r="D148" i="1"/>
  <c r="D146" i="1"/>
  <c r="D144" i="1"/>
  <c r="D142" i="1"/>
  <c r="D139" i="1"/>
  <c r="D137" i="1"/>
  <c r="D135" i="1"/>
  <c r="D133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0" i="1"/>
  <c r="D98" i="1"/>
  <c r="D95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3" i="1"/>
  <c r="D61" i="1"/>
  <c r="D59" i="1"/>
  <c r="D57" i="1"/>
  <c r="D54" i="1"/>
  <c r="D52" i="1"/>
  <c r="D50" i="1"/>
  <c r="D48" i="1"/>
  <c r="D46" i="1"/>
  <c r="D44" i="1"/>
  <c r="D42" i="1"/>
  <c r="D40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<sst xmlns="http://schemas.openxmlformats.org/spreadsheetml/2006/main" count="465" uniqueCount="195">
  <si>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</si>
  <si>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</si>
  <si>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</si>
  <si>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</si>
  <si>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</si>
  <si>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</si>
  <si>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</si>
  <si>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</si>
  <si>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S.S. KRANJČEVIĆA_x000D_
BOGIŠIĆEVA 13_x000D_
ZAGREB_x000D_
Tel: +385(1)4649706   Fax: +385(1)4649706_x000D_
OIB: 67787842481_x000D_
Mail: lana.bicanic4@skole.hr_x000D_
IBAN: HR2623600001101556928</t>
  </si>
  <si>
    <t xml:space="preserve">Odgovorna Osoba: KRISTIJAN KOVAČ_x000D_
     </t>
  </si>
  <si>
    <t>Isplata Sredstava Za Razdoblje: 01.10.2025 Do 31.10.2025</t>
  </si>
  <si>
    <t>STROJOPROMET D.O.O.</t>
  </si>
  <si>
    <t>97994010225</t>
  </si>
  <si>
    <t>ŠENKOVEC</t>
  </si>
  <si>
    <t xml:space="preserve">MATERIJAL I DIJELOVI ZA TEKUĆE I INVESTICIJSKO ODRŽAVANJE                                                                                             </t>
  </si>
  <si>
    <t>OŠ S.S. KRANJČEVIĆA</t>
  </si>
  <si>
    <t>Ukupno:</t>
  </si>
  <si>
    <t>MAT OBRT ZA PODUKU VL.MAJA ZELČIĆ</t>
  </si>
  <si>
    <t>96946541215</t>
  </si>
  <si>
    <t>10090 ZAGREB</t>
  </si>
  <si>
    <t xml:space="preserve">OSTALI NESPOMENUTI RASHODI POSLOVANJA                                                                                                                 </t>
  </si>
  <si>
    <t>PROFIL KLETT</t>
  </si>
  <si>
    <t>95803232921</t>
  </si>
  <si>
    <t>ZAGREB</t>
  </si>
  <si>
    <t>NAKNADE GRAĐANIMA I KUĆANSTVIMA U NARAVI</t>
  </si>
  <si>
    <t>KNJIGE</t>
  </si>
  <si>
    <t>VF HOLDING DRUŠTVO S OGRANIČENOM ODGOVORNOŠĆU ZA RAČUNALNE USLUGE</t>
  </si>
  <si>
    <t>95175994075</t>
  </si>
  <si>
    <t>10000 ZAGREB</t>
  </si>
  <si>
    <t xml:space="preserve">OSTALE USLUGE                                                                                                                                         </t>
  </si>
  <si>
    <t>ZAGREBAČKA BANKA</t>
  </si>
  <si>
    <t>92963223473</t>
  </si>
  <si>
    <t xml:space="preserve">BANKARSKE USLUGE I USLUGE PLATNOG PROMETA                                                                                                             </t>
  </si>
  <si>
    <t>INVENTIVNA RJEŠENJA društvo s ograničenom odgovornošću za trgovinu i usluge</t>
  </si>
  <si>
    <t>90708101924</t>
  </si>
  <si>
    <t>10410 Velika Gorica</t>
  </si>
  <si>
    <t xml:space="preserve">MATERIJAL I SIROVINE                                                                                                                                  </t>
  </si>
  <si>
    <t>TEHNOINVEST  ZAGREB</t>
  </si>
  <si>
    <t>90487555284</t>
  </si>
  <si>
    <t xml:space="preserve">UREDSKI MATERIJAL I OSTALI MATERIJALNI RASHODI                                                                                                        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</si>
  <si>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</si>
  <si>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</si>
  <si>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</si>
  <si>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</si>
  <si>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Petrak Development, obrt za poslovne i računalne djelatnosti, vl. Petra Kruljac</t>
  </si>
  <si>
    <t>88910580784</t>
  </si>
  <si>
    <t>10000 Zagreb</t>
  </si>
  <si>
    <t xml:space="preserve">STRUČNO USAVRŠAVANJE ZAPOSLENIKA                                                                                                                      </t>
  </si>
  <si>
    <t>FINANCIJSKA AGENCIJA</t>
  </si>
  <si>
    <t>85821130368</t>
  </si>
  <si>
    <t>ČISTOĆA</t>
  </si>
  <si>
    <t>85584865987</t>
  </si>
  <si>
    <t>LUKOIL</t>
  </si>
  <si>
    <t>84740716328</t>
  </si>
  <si>
    <t xml:space="preserve">ENERGIJA                                                                                                                                              </t>
  </si>
  <si>
    <t>VODOOPSKRBA I ODVODNJA</t>
  </si>
  <si>
    <t>83416546499</t>
  </si>
  <si>
    <t>HRVATSKI TELEKOM D.D.</t>
  </si>
  <si>
    <t>81793146560</t>
  </si>
  <si>
    <t xml:space="preserve">USLUGE TELEFONA, POŠTE I PRIJEVOZA                                                                                                                    </t>
  </si>
  <si>
    <t>AGRODALM</t>
  </si>
  <si>
    <t>80649374262</t>
  </si>
  <si>
    <t>KRŠĆANSKA SADAŠNJOST</t>
  </si>
  <si>
    <t>79817762581</t>
  </si>
  <si>
    <t>JAVNA USTANOVA-MAKSIMIR</t>
  </si>
  <si>
    <t>78356795960</t>
  </si>
  <si>
    <t>ZAGREBAČKE PEKARNE KLARA</t>
  </si>
  <si>
    <t>76842508189</t>
  </si>
  <si>
    <t>PIEL  DIZALA</t>
  </si>
  <si>
    <t>76120956111</t>
  </si>
  <si>
    <t>SPLIT</t>
  </si>
  <si>
    <t>HRVATSKA ZAJEDNICA RAČUNOVOĐA I FINANCIJSKIH DJELATNIKA</t>
  </si>
  <si>
    <t>75508100288</t>
  </si>
  <si>
    <t>GRADSKA  PLINARA</t>
  </si>
  <si>
    <t>74364571096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</si>
  <si>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</si>
  <si>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</si>
  <si>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</si>
  <si>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</si>
  <si>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QUANT RESEARCH d.o.o.</t>
  </si>
  <si>
    <t>71189480415</t>
  </si>
  <si>
    <t>TELEMACH HRVATSKA D.O.O.</t>
  </si>
  <si>
    <t>70133616033</t>
  </si>
  <si>
    <t>NAKLADA SLAP</t>
  </si>
  <si>
    <t>70108447975</t>
  </si>
  <si>
    <t>H R T</t>
  </si>
  <si>
    <t>68419124305</t>
  </si>
  <si>
    <t xml:space="preserve">USLUGE PROMIDŽBE I INFORMIRANJA                                                                                                                       </t>
  </si>
  <si>
    <t>SALUS TRAVEL  JEDNOSTAVNO DRUŠTVO S OGRANIČENOM ODGOVORNOŠĆU ZA USLUGE, TURISTIČKA AGENCIJA</t>
  </si>
  <si>
    <t>66915399546</t>
  </si>
  <si>
    <t>UDŽBENIK</t>
  </si>
  <si>
    <t>64896170875</t>
  </si>
  <si>
    <t>NARODNE NOVINE</t>
  </si>
  <si>
    <t>64546066176</t>
  </si>
  <si>
    <t>JEŽ SERVIS</t>
  </si>
  <si>
    <t>64260045109</t>
  </si>
  <si>
    <t>VELIKA GORICA</t>
  </si>
  <si>
    <t>ŠKOLA ZA CESTOVNI PROMET</t>
  </si>
  <si>
    <t>63422210966</t>
  </si>
  <si>
    <t>HEP OPSKRBA</t>
  </si>
  <si>
    <t>63073332379</t>
  </si>
  <si>
    <t>MLINAR D.O.O.</t>
  </si>
  <si>
    <t>62296711978</t>
  </si>
  <si>
    <t>NOVINSKO IZDAVAČKA USTANOVA JEDNOTA DARUVAR</t>
  </si>
  <si>
    <t>60664444292</t>
  </si>
  <si>
    <t>DARUVAR</t>
  </si>
  <si>
    <t>TEHNO ZAGREB</t>
  </si>
  <si>
    <t>60557784734</t>
  </si>
  <si>
    <t xml:space="preserve">USLUGE TEKUĆEG I INVESTICIJSKOG ODRŽAVANJA                                                                                                            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</si>
  <si>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</si>
  <si>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</si>
  <si>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</si>
  <si>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</si>
  <si>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PAN PEK</t>
  </si>
  <si>
    <t>58203211592</t>
  </si>
  <si>
    <t>IGOMAT</t>
  </si>
  <si>
    <t>55662000497</t>
  </si>
  <si>
    <t>BREGANA 10432</t>
  </si>
  <si>
    <t>BON - TON</t>
  </si>
  <si>
    <t>52931027628</t>
  </si>
  <si>
    <t>CWS-boco D.O.O.</t>
  </si>
  <si>
    <t>51026536351</t>
  </si>
  <si>
    <t>ART STATION</t>
  </si>
  <si>
    <t>49312009068</t>
  </si>
  <si>
    <t>GLAS KONCILA</t>
  </si>
  <si>
    <t>42821159693</t>
  </si>
  <si>
    <t>ČISTA VODA</t>
  </si>
  <si>
    <t>42375187043</t>
  </si>
  <si>
    <t>PROTIS D.O.O.</t>
  </si>
  <si>
    <t>42113416920</t>
  </si>
  <si>
    <t>SISAK</t>
  </si>
  <si>
    <t>ŠKOLSKA  KNJIGA</t>
  </si>
  <si>
    <t>38967655335</t>
  </si>
  <si>
    <t>METRO</t>
  </si>
  <si>
    <t>38016445738</t>
  </si>
  <si>
    <t>KREATIVA</t>
  </si>
  <si>
    <t>37351859504</t>
  </si>
  <si>
    <t>Ljekarne Baričević</t>
  </si>
  <si>
    <t>36757463761</t>
  </si>
  <si>
    <t>TEHCEG</t>
  </si>
  <si>
    <t>36150984090</t>
  </si>
  <si>
    <t>OPG CVETIĆ MARIJANA</t>
  </si>
  <si>
    <t>36033938448</t>
  </si>
  <si>
    <t>17750 Jastrebarsko</t>
  </si>
  <si>
    <t>NASTAVNI 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</si>
  <si>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</si>
  <si>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</si>
  <si>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KONICA MINOLTA</t>
  </si>
  <si>
    <t>31697259786</t>
  </si>
  <si>
    <t>A1</t>
  </si>
  <si>
    <t>29524210204</t>
  </si>
  <si>
    <t>M.M. INDUSTRIJSKA-MONTAŽA D.O.O. ZA PROIZVODNJU, TRGOVINU I USLUGE</t>
  </si>
  <si>
    <t>28346551588</t>
  </si>
  <si>
    <t>10040 ZAGREB</t>
  </si>
  <si>
    <t>MATEMATIČKO DRUŠTVO ISTRA</t>
  </si>
  <si>
    <t>25524820734</t>
  </si>
  <si>
    <t>52100 PULA</t>
  </si>
  <si>
    <t>ŠKOLSKE NOVINE</t>
  </si>
  <si>
    <t>24796394086</t>
  </si>
  <si>
    <t>PROSVJETA D.O.O.</t>
  </si>
  <si>
    <t>23366802564</t>
  </si>
  <si>
    <t>PODRAVKA</t>
  </si>
  <si>
    <t>18928523252</t>
  </si>
  <si>
    <t>KOPRIVNICA</t>
  </si>
  <si>
    <t>PET</t>
  </si>
  <si>
    <t>18052946209</t>
  </si>
  <si>
    <t>LINDSTROM</t>
  </si>
  <si>
    <t>17796122877</t>
  </si>
  <si>
    <t>ENERGONOVA</t>
  </si>
  <si>
    <t>13653098314</t>
  </si>
  <si>
    <t>AKD-ZAŠTITA D.O.O.</t>
  </si>
  <si>
    <t>09253797076</t>
  </si>
  <si>
    <t>ALFA D.D.</t>
  </si>
  <si>
    <t>07189160632</t>
  </si>
  <si>
    <t>LEDO plus d.o.o.</t>
  </si>
  <si>
    <t>07179054100</t>
  </si>
  <si>
    <t>E.S.K. d.o.o</t>
  </si>
  <si>
    <t>06135698286</t>
  </si>
  <si>
    <t>GRAD.URED ZA PROSTORNO UREĐENJE</t>
  </si>
  <si>
    <t>03744272526</t>
  </si>
  <si>
    <t>OFFERTISSIMA D.O.O.</t>
  </si>
  <si>
    <t>00643859701</t>
  </si>
  <si>
    <t>SV.NEDELJA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</si>
  <si>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</si>
  <si>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</si>
  <si>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BOLOVANJE NA TERET HZZO-A</t>
  </si>
  <si>
    <t>POREZ NA DOHODAK IZ PLAĆA</t>
  </si>
  <si>
    <t>DOPRINOSI ZA MIROVINSKO OSIGURANJE</t>
  </si>
  <si>
    <t>OBVEZE ZA DOPRINOSE ZA OSN.ZDRAVSTVENO OSIGURANJE</t>
  </si>
  <si>
    <t>OSTALE OBVEZE ZA ZAPOSLENE (JUBILARNE,POMOĆI,OTPREMNINE,...)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</si>
  <si>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</si>
  <si>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</si>
  <si>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</si>
  <si>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Nema Konta Na Odabranoj Razini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</si>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</sst>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241.05</v>
      </c>
      <c r="E7" s="10">
        <v>3224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241.05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210</v>
      </c>
      <c r="E9" s="10">
        <v>3299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210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12259.2</v>
      </c>
      <c r="E11" s="10">
        <v>3722</v>
      </c>
      <c r="F11" s="9" t="s">
        <v>24</v>
      </c>
      <c r="G11" s="28" t="s">
        <v>15</v>
      </c>
    </row>
    <row r="12" spans="1:7" x14ac:dyDescent="0.25">
      <c r="A12" s="9"/>
      <c r="B12" s="14"/>
      <c r="C12" s="10"/>
      <c r="D12" s="18">
        <v>6668.6</v>
      </c>
      <c r="E12" s="10">
        <v>4241</v>
      </c>
      <c r="F12" s="9" t="s">
        <v>25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18927.800000000003</v>
      </c>
      <c r="E13" s="24"/>
      <c r="F13" s="26"/>
      <c r="G13" s="27"/>
    </row>
    <row r="14" spans="1:7" x14ac:dyDescent="0.25">
      <c r="A14" s="9" t="s">
        <v>26</v>
      </c>
      <c r="B14" s="14" t="s">
        <v>27</v>
      </c>
      <c r="C14" s="10" t="s">
        <v>28</v>
      </c>
      <c r="D14" s="18">
        <v>1800</v>
      </c>
      <c r="E14" s="10">
        <v>3239</v>
      </c>
      <c r="F14" s="9" t="s">
        <v>29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1800</v>
      </c>
      <c r="E15" s="24"/>
      <c r="F15" s="26"/>
      <c r="G15" s="27"/>
    </row>
    <row r="16" spans="1:7" x14ac:dyDescent="0.25">
      <c r="A16" s="9" t="s">
        <v>30</v>
      </c>
      <c r="B16" s="14" t="s">
        <v>31</v>
      </c>
      <c r="C16" s="10" t="s">
        <v>23</v>
      </c>
      <c r="D16" s="18">
        <v>8.3000000000000007</v>
      </c>
      <c r="E16" s="10">
        <v>3431</v>
      </c>
      <c r="F16" s="9" t="s">
        <v>32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8.3000000000000007</v>
      </c>
      <c r="E17" s="24"/>
      <c r="F17" s="26"/>
      <c r="G17" s="27"/>
    </row>
    <row r="18" spans="1:7" x14ac:dyDescent="0.25">
      <c r="A18" s="9" t="s">
        <v>33</v>
      </c>
      <c r="B18" s="14" t="s">
        <v>34</v>
      </c>
      <c r="C18" s="10" t="s">
        <v>35</v>
      </c>
      <c r="D18" s="18">
        <v>519.75</v>
      </c>
      <c r="E18" s="10">
        <v>3222</v>
      </c>
      <c r="F18" s="9" t="s">
        <v>36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519.75</v>
      </c>
      <c r="E19" s="24"/>
      <c r="F19" s="26"/>
      <c r="G19" s="27"/>
    </row>
    <row r="20" spans="1:7" x14ac:dyDescent="0.25">
      <c r="A20" s="9" t="s">
        <v>37</v>
      </c>
      <c r="B20" s="14" t="s">
        <v>38</v>
      </c>
      <c r="C20" s="10" t="s">
        <v>23</v>
      </c>
      <c r="D20" s="18">
        <v>241.25</v>
      </c>
      <c r="E20" s="10">
        <v>3221</v>
      </c>
      <c r="F20" s="9" t="s">
        <v>39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241.25</v>
      </c>
      <c r="E21" s="24"/>
      <c r="F21" s="26"/>
      <c r="G21" s="27"/>
    </row>
    <row r="22" spans="1:7" x14ac:dyDescent="0.25">
      <c r="A22" s="9" t="s">
        <v>40</v>
      </c>
      <c r="B22" s="14" t="s">
        <v>41</v>
      </c>
      <c r="C22" s="10" t="s">
        <v>42</v>
      </c>
      <c r="D22" s="18">
        <v>106.2</v>
      </c>
      <c r="E22" s="10">
        <v>3234</v>
      </c>
      <c r="F22" s="9" t="s">
        <v>43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106.2</v>
      </c>
      <c r="E23" s="24"/>
      <c r="F23" s="26"/>
      <c r="G23" s="27"/>
    </row>
    <row r="24" spans="1:7" x14ac:dyDescent="0.25">
      <c r="A24" s="9" t="s">
        <v>44</v>
      </c>
      <c r="B24" s="14" t="s">
        <v>45</v>
      </c>
      <c r="C24" s="10" t="s">
        <v>46</v>
      </c>
      <c r="D24" s="18">
        <v>33</v>
      </c>
      <c r="E24" s="10">
        <v>3213</v>
      </c>
      <c r="F24" s="9" t="s">
        <v>47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33</v>
      </c>
      <c r="E25" s="24"/>
      <c r="F25" s="26"/>
      <c r="G25" s="27"/>
    </row>
    <row r="26" spans="1:7" x14ac:dyDescent="0.25">
      <c r="A26" s="9" t="s">
        <v>48</v>
      </c>
      <c r="B26" s="14" t="s">
        <v>49</v>
      </c>
      <c r="C26" s="10" t="s">
        <v>23</v>
      </c>
      <c r="D26" s="18">
        <v>66.36</v>
      </c>
      <c r="E26" s="10">
        <v>3299</v>
      </c>
      <c r="F26" s="9" t="s">
        <v>20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66.36</v>
      </c>
      <c r="E27" s="24"/>
      <c r="F27" s="26"/>
      <c r="G27" s="27"/>
    </row>
    <row r="28" spans="1:7" x14ac:dyDescent="0.25">
      <c r="A28" s="9" t="s">
        <v>50</v>
      </c>
      <c r="B28" s="14" t="s">
        <v>51</v>
      </c>
      <c r="C28" s="10" t="s">
        <v>23</v>
      </c>
      <c r="D28" s="18">
        <v>592.41999999999996</v>
      </c>
      <c r="E28" s="10">
        <v>3234</v>
      </c>
      <c r="F28" s="9" t="s">
        <v>43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592.41999999999996</v>
      </c>
      <c r="E29" s="24"/>
      <c r="F29" s="26"/>
      <c r="G29" s="27"/>
    </row>
    <row r="30" spans="1:7" x14ac:dyDescent="0.25">
      <c r="A30" s="9" t="s">
        <v>52</v>
      </c>
      <c r="B30" s="14" t="s">
        <v>53</v>
      </c>
      <c r="C30" s="10" t="s">
        <v>23</v>
      </c>
      <c r="D30" s="18">
        <v>40.020000000000003</v>
      </c>
      <c r="E30" s="10">
        <v>3223</v>
      </c>
      <c r="F30" s="9" t="s">
        <v>54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40.020000000000003</v>
      </c>
      <c r="E31" s="24"/>
      <c r="F31" s="26"/>
      <c r="G31" s="27"/>
    </row>
    <row r="32" spans="1:7" x14ac:dyDescent="0.25">
      <c r="A32" s="9" t="s">
        <v>55</v>
      </c>
      <c r="B32" s="14" t="s">
        <v>56</v>
      </c>
      <c r="C32" s="10" t="s">
        <v>23</v>
      </c>
      <c r="D32" s="18">
        <v>991.44</v>
      </c>
      <c r="E32" s="10">
        <v>3234</v>
      </c>
      <c r="F32" s="9" t="s">
        <v>43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991.44</v>
      </c>
      <c r="E33" s="24"/>
      <c r="F33" s="26"/>
      <c r="G33" s="27"/>
    </row>
    <row r="34" spans="1:7" x14ac:dyDescent="0.25">
      <c r="A34" s="9" t="s">
        <v>57</v>
      </c>
      <c r="B34" s="14" t="s">
        <v>58</v>
      </c>
      <c r="C34" s="10" t="s">
        <v>23</v>
      </c>
      <c r="D34" s="18">
        <v>6.58</v>
      </c>
      <c r="E34" s="10">
        <v>3231</v>
      </c>
      <c r="F34" s="9" t="s">
        <v>59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6.58</v>
      </c>
      <c r="E35" s="24"/>
      <c r="F35" s="26"/>
      <c r="G35" s="27"/>
    </row>
    <row r="36" spans="1:7" x14ac:dyDescent="0.25">
      <c r="A36" s="9" t="s">
        <v>60</v>
      </c>
      <c r="B36" s="14" t="s">
        <v>61</v>
      </c>
      <c r="C36" s="10" t="s">
        <v>23</v>
      </c>
      <c r="D36" s="18">
        <v>412.58</v>
      </c>
      <c r="E36" s="10">
        <v>3222</v>
      </c>
      <c r="F36" s="9" t="s">
        <v>36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412.58</v>
      </c>
      <c r="E37" s="24"/>
      <c r="F37" s="26"/>
      <c r="G37" s="27"/>
    </row>
    <row r="38" spans="1:7" x14ac:dyDescent="0.25">
      <c r="A38" s="9" t="s">
        <v>62</v>
      </c>
      <c r="B38" s="14" t="s">
        <v>63</v>
      </c>
      <c r="C38" s="10" t="s">
        <v>23</v>
      </c>
      <c r="D38" s="18">
        <v>2657.26</v>
      </c>
      <c r="E38" s="10">
        <v>3722</v>
      </c>
      <c r="F38" s="9" t="s">
        <v>24</v>
      </c>
      <c r="G38" s="28" t="s">
        <v>15</v>
      </c>
    </row>
    <row r="39" spans="1:7" x14ac:dyDescent="0.25">
      <c r="A39" s="9"/>
      <c r="B39" s="14"/>
      <c r="C39" s="10"/>
      <c r="D39" s="18">
        <v>1532.09</v>
      </c>
      <c r="E39" s="10">
        <v>4241</v>
      </c>
      <c r="F39" s="9" t="s">
        <v>25</v>
      </c>
      <c r="G39" s="29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SUM(D38:D39)</f>
        <v>4189.3500000000004</v>
      </c>
      <c r="E40" s="24"/>
      <c r="F40" s="26"/>
      <c r="G40" s="27"/>
    </row>
    <row r="41" spans="1:7" x14ac:dyDescent="0.25">
      <c r="A41" s="9" t="s">
        <v>64</v>
      </c>
      <c r="B41" s="14" t="s">
        <v>65</v>
      </c>
      <c r="C41" s="10" t="s">
        <v>23</v>
      </c>
      <c r="D41" s="18">
        <v>1138</v>
      </c>
      <c r="E41" s="10">
        <v>3299</v>
      </c>
      <c r="F41" s="9" t="s">
        <v>20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1138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23</v>
      </c>
      <c r="D43" s="18">
        <v>194.98</v>
      </c>
      <c r="E43" s="10">
        <v>3222</v>
      </c>
      <c r="F43" s="9" t="s">
        <v>36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194.98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76.36</v>
      </c>
      <c r="E45" s="10">
        <v>3239</v>
      </c>
      <c r="F45" s="9" t="s">
        <v>29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76.36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28</v>
      </c>
      <c r="D47" s="18">
        <v>170</v>
      </c>
      <c r="E47" s="10">
        <v>3221</v>
      </c>
      <c r="F47" s="9" t="s">
        <v>39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170</v>
      </c>
      <c r="E48" s="24"/>
      <c r="F48" s="26"/>
      <c r="G48" s="27"/>
    </row>
    <row r="49" spans="1:7" x14ac:dyDescent="0.25">
      <c r="A49" s="9" t="s">
        <v>73</v>
      </c>
      <c r="B49" s="14" t="s">
        <v>74</v>
      </c>
      <c r="C49" s="10" t="s">
        <v>23</v>
      </c>
      <c r="D49" s="18">
        <v>115.68</v>
      </c>
      <c r="E49" s="10">
        <v>3223</v>
      </c>
      <c r="F49" s="9" t="s">
        <v>54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115.68</v>
      </c>
      <c r="E50" s="24"/>
      <c r="F50" s="26"/>
      <c r="G50" s="27"/>
    </row>
    <row r="51" spans="1:7" x14ac:dyDescent="0.25">
      <c r="A51" s="9" t="s">
        <v>75</v>
      </c>
      <c r="B51" s="14" t="s">
        <v>76</v>
      </c>
      <c r="C51" s="10" t="s">
        <v>77</v>
      </c>
      <c r="D51" s="18">
        <v>152.5</v>
      </c>
      <c r="E51" s="10">
        <v>3238</v>
      </c>
      <c r="F51" s="9" t="s">
        <v>78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152.5</v>
      </c>
      <c r="E52" s="24"/>
      <c r="F52" s="26"/>
      <c r="G52" s="27"/>
    </row>
    <row r="53" spans="1:7" x14ac:dyDescent="0.25">
      <c r="A53" s="9" t="s">
        <v>79</v>
      </c>
      <c r="B53" s="14" t="s">
        <v>80</v>
      </c>
      <c r="C53" s="10" t="s">
        <v>46</v>
      </c>
      <c r="D53" s="18">
        <v>80</v>
      </c>
      <c r="E53" s="10">
        <v>3213</v>
      </c>
      <c r="F53" s="9" t="s">
        <v>47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80</v>
      </c>
      <c r="E54" s="24"/>
      <c r="F54" s="26"/>
      <c r="G54" s="27"/>
    </row>
    <row r="55" spans="1:7" x14ac:dyDescent="0.25">
      <c r="A55" s="9" t="s">
        <v>81</v>
      </c>
      <c r="B55" s="14" t="s">
        <v>82</v>
      </c>
      <c r="C55" s="10" t="s">
        <v>23</v>
      </c>
      <c r="D55" s="18">
        <v>80.72</v>
      </c>
      <c r="E55" s="10">
        <v>3222</v>
      </c>
      <c r="F55" s="9" t="s">
        <v>36</v>
      </c>
      <c r="G55" s="28" t="s">
        <v>15</v>
      </c>
    </row>
    <row r="56" spans="1:7" x14ac:dyDescent="0.25">
      <c r="A56" s="9"/>
      <c r="B56" s="14"/>
      <c r="C56" s="10"/>
      <c r="D56" s="18">
        <v>39.43</v>
      </c>
      <c r="E56" s="10">
        <v>3231</v>
      </c>
      <c r="F56" s="9" t="s">
        <v>59</v>
      </c>
      <c r="G56" s="29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SUM(D55:D56)</f>
        <v>120.15</v>
      </c>
      <c r="E57" s="24"/>
      <c r="F57" s="26"/>
      <c r="G57" s="27"/>
    </row>
    <row r="58" spans="1:7" x14ac:dyDescent="0.25">
      <c r="A58" s="9" t="s">
        <v>83</v>
      </c>
      <c r="B58" s="14" t="s">
        <v>84</v>
      </c>
      <c r="C58" s="10" t="s">
        <v>23</v>
      </c>
      <c r="D58" s="18">
        <v>399.3</v>
      </c>
      <c r="E58" s="10">
        <v>3213</v>
      </c>
      <c r="F58" s="9" t="s">
        <v>47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399.3</v>
      </c>
      <c r="E59" s="24"/>
      <c r="F59" s="26"/>
      <c r="G59" s="27"/>
    </row>
    <row r="60" spans="1:7" x14ac:dyDescent="0.25">
      <c r="A60" s="9" t="s">
        <v>85</v>
      </c>
      <c r="B60" s="14" t="s">
        <v>86</v>
      </c>
      <c r="C60" s="10" t="s">
        <v>23</v>
      </c>
      <c r="D60" s="18">
        <v>10.62</v>
      </c>
      <c r="E60" s="10">
        <v>3233</v>
      </c>
      <c r="F60" s="9" t="s">
        <v>87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10.62</v>
      </c>
      <c r="E61" s="24"/>
      <c r="F61" s="26"/>
      <c r="G61" s="27"/>
    </row>
    <row r="62" spans="1:7" x14ac:dyDescent="0.25">
      <c r="A62" s="9" t="s">
        <v>88</v>
      </c>
      <c r="B62" s="14" t="s">
        <v>89</v>
      </c>
      <c r="C62" s="10" t="s">
        <v>28</v>
      </c>
      <c r="D62" s="18">
        <v>450</v>
      </c>
      <c r="E62" s="10">
        <v>3231</v>
      </c>
      <c r="F62" s="9" t="s">
        <v>59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450</v>
      </c>
      <c r="E63" s="24"/>
      <c r="F63" s="26"/>
      <c r="G63" s="27"/>
    </row>
    <row r="64" spans="1:7" x14ac:dyDescent="0.25">
      <c r="A64" s="9" t="s">
        <v>90</v>
      </c>
      <c r="B64" s="14" t="s">
        <v>91</v>
      </c>
      <c r="C64" s="10" t="s">
        <v>23</v>
      </c>
      <c r="D64" s="18">
        <v>2227.6799999999998</v>
      </c>
      <c r="E64" s="10">
        <v>3722</v>
      </c>
      <c r="F64" s="9" t="s">
        <v>24</v>
      </c>
      <c r="G64" s="28" t="s">
        <v>15</v>
      </c>
    </row>
    <row r="65" spans="1:7" x14ac:dyDescent="0.25">
      <c r="A65" s="9"/>
      <c r="B65" s="14"/>
      <c r="C65" s="10"/>
      <c r="D65" s="18">
        <v>707.58</v>
      </c>
      <c r="E65" s="10">
        <v>4241</v>
      </c>
      <c r="F65" s="9" t="s">
        <v>25</v>
      </c>
      <c r="G65" s="29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SUM(D64:D65)</f>
        <v>2935.2599999999998</v>
      </c>
      <c r="E66" s="24"/>
      <c r="F66" s="26"/>
      <c r="G66" s="27"/>
    </row>
    <row r="67" spans="1:7" x14ac:dyDescent="0.25">
      <c r="A67" s="9" t="s">
        <v>92</v>
      </c>
      <c r="B67" s="14" t="s">
        <v>93</v>
      </c>
      <c r="C67" s="10" t="s">
        <v>23</v>
      </c>
      <c r="D67" s="18">
        <v>6.45</v>
      </c>
      <c r="E67" s="10">
        <v>3221</v>
      </c>
      <c r="F67" s="9" t="s">
        <v>39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6.45</v>
      </c>
      <c r="E68" s="24"/>
      <c r="F68" s="26"/>
      <c r="G68" s="27"/>
    </row>
    <row r="69" spans="1:7" x14ac:dyDescent="0.25">
      <c r="A69" s="9" t="s">
        <v>94</v>
      </c>
      <c r="B69" s="14" t="s">
        <v>95</v>
      </c>
      <c r="C69" s="10" t="s">
        <v>96</v>
      </c>
      <c r="D69" s="18">
        <v>312.5</v>
      </c>
      <c r="E69" s="10">
        <v>3239</v>
      </c>
      <c r="F69" s="9" t="s">
        <v>29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312.5</v>
      </c>
      <c r="E70" s="24"/>
      <c r="F70" s="26"/>
      <c r="G70" s="27"/>
    </row>
    <row r="71" spans="1:7" x14ac:dyDescent="0.25">
      <c r="A71" s="9" t="s">
        <v>97</v>
      </c>
      <c r="B71" s="14" t="s">
        <v>98</v>
      </c>
      <c r="C71" s="10" t="s">
        <v>23</v>
      </c>
      <c r="D71" s="18">
        <v>15</v>
      </c>
      <c r="E71" s="10">
        <v>3239</v>
      </c>
      <c r="F71" s="9" t="s">
        <v>29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15</v>
      </c>
      <c r="E72" s="24"/>
      <c r="F72" s="26"/>
      <c r="G72" s="27"/>
    </row>
    <row r="73" spans="1:7" x14ac:dyDescent="0.25">
      <c r="A73" s="9" t="s">
        <v>99</v>
      </c>
      <c r="B73" s="14" t="s">
        <v>100</v>
      </c>
      <c r="C73" s="10" t="s">
        <v>23</v>
      </c>
      <c r="D73" s="18">
        <v>407.39</v>
      </c>
      <c r="E73" s="10">
        <v>3223</v>
      </c>
      <c r="F73" s="9" t="s">
        <v>54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407.39</v>
      </c>
      <c r="E74" s="24"/>
      <c r="F74" s="26"/>
      <c r="G74" s="27"/>
    </row>
    <row r="75" spans="1:7" x14ac:dyDescent="0.25">
      <c r="A75" s="9" t="s">
        <v>101</v>
      </c>
      <c r="B75" s="14" t="s">
        <v>102</v>
      </c>
      <c r="C75" s="10" t="s">
        <v>23</v>
      </c>
      <c r="D75" s="18">
        <v>199.49</v>
      </c>
      <c r="E75" s="10">
        <v>3222</v>
      </c>
      <c r="F75" s="9" t="s">
        <v>36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199.49</v>
      </c>
      <c r="E76" s="24"/>
      <c r="F76" s="26"/>
      <c r="G76" s="27"/>
    </row>
    <row r="77" spans="1:7" x14ac:dyDescent="0.25">
      <c r="A77" s="9" t="s">
        <v>103</v>
      </c>
      <c r="B77" s="14" t="s">
        <v>104</v>
      </c>
      <c r="C77" s="10" t="s">
        <v>105</v>
      </c>
      <c r="D77" s="18">
        <v>64.13</v>
      </c>
      <c r="E77" s="10">
        <v>4241</v>
      </c>
      <c r="F77" s="9" t="s">
        <v>25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64.13</v>
      </c>
      <c r="E78" s="24"/>
      <c r="F78" s="26"/>
      <c r="G78" s="27"/>
    </row>
    <row r="79" spans="1:7" x14ac:dyDescent="0.25">
      <c r="A79" s="9" t="s">
        <v>106</v>
      </c>
      <c r="B79" s="14" t="s">
        <v>107</v>
      </c>
      <c r="C79" s="10" t="s">
        <v>23</v>
      </c>
      <c r="D79" s="18">
        <v>821.08</v>
      </c>
      <c r="E79" s="10">
        <v>3232</v>
      </c>
      <c r="F79" s="9" t="s">
        <v>108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821.08</v>
      </c>
      <c r="E80" s="24"/>
      <c r="F80" s="26"/>
      <c r="G80" s="27"/>
    </row>
    <row r="81" spans="1:7" x14ac:dyDescent="0.25">
      <c r="A81" s="9" t="s">
        <v>109</v>
      </c>
      <c r="B81" s="14" t="s">
        <v>110</v>
      </c>
      <c r="C81" s="10" t="s">
        <v>111</v>
      </c>
      <c r="D81" s="18">
        <v>213</v>
      </c>
      <c r="E81" s="10">
        <v>3211</v>
      </c>
      <c r="F81" s="9" t="s">
        <v>112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213</v>
      </c>
      <c r="E82" s="24"/>
      <c r="F82" s="26"/>
      <c r="G82" s="27"/>
    </row>
    <row r="83" spans="1:7" x14ac:dyDescent="0.25">
      <c r="A83" s="9" t="s">
        <v>113</v>
      </c>
      <c r="B83" s="14" t="s">
        <v>114</v>
      </c>
      <c r="C83" s="10" t="s">
        <v>23</v>
      </c>
      <c r="D83" s="18">
        <v>1581.12</v>
      </c>
      <c r="E83" s="10">
        <v>3222</v>
      </c>
      <c r="F83" s="9" t="s">
        <v>36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1581.12</v>
      </c>
      <c r="E84" s="24"/>
      <c r="F84" s="26"/>
      <c r="G84" s="27"/>
    </row>
    <row r="85" spans="1:7" x14ac:dyDescent="0.25">
      <c r="A85" s="9" t="s">
        <v>115</v>
      </c>
      <c r="B85" s="14" t="s">
        <v>116</v>
      </c>
      <c r="C85" s="10" t="s">
        <v>117</v>
      </c>
      <c r="D85" s="18">
        <v>1267.3499999999999</v>
      </c>
      <c r="E85" s="10">
        <v>3222</v>
      </c>
      <c r="F85" s="9" t="s">
        <v>36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1267.3499999999999</v>
      </c>
      <c r="E86" s="24"/>
      <c r="F86" s="26"/>
      <c r="G86" s="27"/>
    </row>
    <row r="87" spans="1:7" x14ac:dyDescent="0.25">
      <c r="A87" s="9" t="s">
        <v>118</v>
      </c>
      <c r="B87" s="14" t="s">
        <v>119</v>
      </c>
      <c r="C87" s="10" t="s">
        <v>23</v>
      </c>
      <c r="D87" s="18">
        <v>481.25</v>
      </c>
      <c r="E87" s="10">
        <v>3221</v>
      </c>
      <c r="F87" s="9" t="s">
        <v>39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481.25</v>
      </c>
      <c r="E88" s="24"/>
      <c r="F88" s="26"/>
      <c r="G88" s="27"/>
    </row>
    <row r="89" spans="1:7" x14ac:dyDescent="0.25">
      <c r="A89" s="9" t="s">
        <v>120</v>
      </c>
      <c r="B89" s="14" t="s">
        <v>121</v>
      </c>
      <c r="C89" s="10" t="s">
        <v>23</v>
      </c>
      <c r="D89" s="18">
        <v>61.05</v>
      </c>
      <c r="E89" s="10">
        <v>3239</v>
      </c>
      <c r="F89" s="9" t="s">
        <v>29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61.05</v>
      </c>
      <c r="E90" s="24"/>
      <c r="F90" s="26"/>
      <c r="G90" s="27"/>
    </row>
    <row r="91" spans="1:7" x14ac:dyDescent="0.25">
      <c r="A91" s="9" t="s">
        <v>122</v>
      </c>
      <c r="B91" s="14" t="s">
        <v>123</v>
      </c>
      <c r="C91" s="10" t="s">
        <v>23</v>
      </c>
      <c r="D91" s="18">
        <v>99.99</v>
      </c>
      <c r="E91" s="10">
        <v>3221</v>
      </c>
      <c r="F91" s="9" t="s">
        <v>39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99.99</v>
      </c>
      <c r="E92" s="24"/>
      <c r="F92" s="26"/>
      <c r="G92" s="27"/>
    </row>
    <row r="93" spans="1:7" x14ac:dyDescent="0.25">
      <c r="A93" s="9" t="s">
        <v>124</v>
      </c>
      <c r="B93" s="14" t="s">
        <v>125</v>
      </c>
      <c r="C93" s="10" t="s">
        <v>23</v>
      </c>
      <c r="D93" s="18">
        <v>8</v>
      </c>
      <c r="E93" s="10">
        <v>3722</v>
      </c>
      <c r="F93" s="9" t="s">
        <v>24</v>
      </c>
      <c r="G93" s="28" t="s">
        <v>15</v>
      </c>
    </row>
    <row r="94" spans="1:7" x14ac:dyDescent="0.25">
      <c r="A94" s="9"/>
      <c r="B94" s="14"/>
      <c r="C94" s="10"/>
      <c r="D94" s="18">
        <v>86.43</v>
      </c>
      <c r="E94" s="10">
        <v>4241</v>
      </c>
      <c r="F94" s="9" t="s">
        <v>25</v>
      </c>
      <c r="G94" s="29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SUM(D93:D94)</f>
        <v>94.43</v>
      </c>
      <c r="E95" s="24"/>
      <c r="F95" s="26"/>
      <c r="G95" s="27"/>
    </row>
    <row r="96" spans="1:7" x14ac:dyDescent="0.25">
      <c r="A96" s="9" t="s">
        <v>126</v>
      </c>
      <c r="B96" s="14" t="s">
        <v>127</v>
      </c>
      <c r="C96" s="10" t="s">
        <v>23</v>
      </c>
      <c r="D96" s="18">
        <v>129</v>
      </c>
      <c r="E96" s="10">
        <v>3234</v>
      </c>
      <c r="F96" s="9" t="s">
        <v>43</v>
      </c>
      <c r="G96" s="28" t="s">
        <v>15</v>
      </c>
    </row>
    <row r="97" spans="1:7" x14ac:dyDescent="0.25">
      <c r="A97" s="9"/>
      <c r="B97" s="14"/>
      <c r="C97" s="10"/>
      <c r="D97" s="18">
        <v>64.459999999999994</v>
      </c>
      <c r="E97" s="10">
        <v>3299</v>
      </c>
      <c r="F97" s="9" t="s">
        <v>20</v>
      </c>
      <c r="G97" s="29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SUM(D96:D97)</f>
        <v>193.45999999999998</v>
      </c>
      <c r="E98" s="24"/>
      <c r="F98" s="26"/>
      <c r="G98" s="27"/>
    </row>
    <row r="99" spans="1:7" x14ac:dyDescent="0.25">
      <c r="A99" s="9" t="s">
        <v>128</v>
      </c>
      <c r="B99" s="14" t="s">
        <v>129</v>
      </c>
      <c r="C99" s="10" t="s">
        <v>130</v>
      </c>
      <c r="D99" s="18">
        <v>9.4</v>
      </c>
      <c r="E99" s="10">
        <v>3239</v>
      </c>
      <c r="F99" s="9" t="s">
        <v>29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9.4</v>
      </c>
      <c r="E100" s="24"/>
      <c r="F100" s="26"/>
      <c r="G100" s="27"/>
    </row>
    <row r="101" spans="1:7" x14ac:dyDescent="0.25">
      <c r="A101" s="9" t="s">
        <v>131</v>
      </c>
      <c r="B101" s="14" t="s">
        <v>132</v>
      </c>
      <c r="C101" s="10" t="s">
        <v>23</v>
      </c>
      <c r="D101" s="18">
        <v>23215.86</v>
      </c>
      <c r="E101" s="10">
        <v>3722</v>
      </c>
      <c r="F101" s="9" t="s">
        <v>24</v>
      </c>
      <c r="G101" s="28" t="s">
        <v>15</v>
      </c>
    </row>
    <row r="102" spans="1:7" x14ac:dyDescent="0.25">
      <c r="A102" s="9"/>
      <c r="B102" s="14"/>
      <c r="C102" s="10"/>
      <c r="D102" s="18">
        <v>18033.330000000002</v>
      </c>
      <c r="E102" s="10">
        <v>4241</v>
      </c>
      <c r="F102" s="9" t="s">
        <v>25</v>
      </c>
      <c r="G102" s="29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SUM(D101:D102)</f>
        <v>41249.19</v>
      </c>
      <c r="E103" s="24"/>
      <c r="F103" s="26"/>
      <c r="G103" s="27"/>
    </row>
    <row r="104" spans="1:7" x14ac:dyDescent="0.25">
      <c r="A104" s="9" t="s">
        <v>133</v>
      </c>
      <c r="B104" s="14" t="s">
        <v>134</v>
      </c>
      <c r="C104" s="10" t="s">
        <v>23</v>
      </c>
      <c r="D104" s="18">
        <v>19.53</v>
      </c>
      <c r="E104" s="10">
        <v>3222</v>
      </c>
      <c r="F104" s="9" t="s">
        <v>36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19.53</v>
      </c>
      <c r="E105" s="24"/>
      <c r="F105" s="26"/>
      <c r="G105" s="27"/>
    </row>
    <row r="106" spans="1:7" x14ac:dyDescent="0.25">
      <c r="A106" s="9" t="s">
        <v>135</v>
      </c>
      <c r="B106" s="14" t="s">
        <v>136</v>
      </c>
      <c r="C106" s="10" t="s">
        <v>23</v>
      </c>
      <c r="D106" s="18">
        <v>1497.25</v>
      </c>
      <c r="E106" s="10">
        <v>3221</v>
      </c>
      <c r="F106" s="9" t="s">
        <v>39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1497.25</v>
      </c>
      <c r="E107" s="24"/>
      <c r="F107" s="26"/>
      <c r="G107" s="27"/>
    </row>
    <row r="108" spans="1:7" x14ac:dyDescent="0.25">
      <c r="A108" s="9" t="s">
        <v>137</v>
      </c>
      <c r="B108" s="14" t="s">
        <v>138</v>
      </c>
      <c r="C108" s="10" t="s">
        <v>46</v>
      </c>
      <c r="D108" s="18">
        <v>249.48</v>
      </c>
      <c r="E108" s="10">
        <v>3222</v>
      </c>
      <c r="F108" s="9" t="s">
        <v>36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249.48</v>
      </c>
      <c r="E109" s="24"/>
      <c r="F109" s="26"/>
      <c r="G109" s="27"/>
    </row>
    <row r="110" spans="1:7" x14ac:dyDescent="0.25">
      <c r="A110" s="9" t="s">
        <v>139</v>
      </c>
      <c r="B110" s="14" t="s">
        <v>140</v>
      </c>
      <c r="C110" s="10" t="s">
        <v>23</v>
      </c>
      <c r="D110" s="18">
        <v>42.2</v>
      </c>
      <c r="E110" s="10">
        <v>3224</v>
      </c>
      <c r="F110" s="9" t="s">
        <v>14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42.2</v>
      </c>
      <c r="E111" s="24"/>
      <c r="F111" s="26"/>
      <c r="G111" s="27"/>
    </row>
    <row r="112" spans="1:7" x14ac:dyDescent="0.25">
      <c r="A112" s="9" t="s">
        <v>141</v>
      </c>
      <c r="B112" s="14" t="s">
        <v>142</v>
      </c>
      <c r="C112" s="10" t="s">
        <v>143</v>
      </c>
      <c r="D112" s="18">
        <v>58.8</v>
      </c>
      <c r="E112" s="10">
        <v>3222</v>
      </c>
      <c r="F112" s="9" t="s">
        <v>36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58.8</v>
      </c>
      <c r="E113" s="24"/>
      <c r="F113" s="26"/>
      <c r="G113" s="27"/>
    </row>
    <row r="114" spans="1:7" x14ac:dyDescent="0.25">
      <c r="A114" s="9" t="s">
        <v>144</v>
      </c>
      <c r="B114" s="14" t="s">
        <v>145</v>
      </c>
      <c r="C114" s="10" t="s">
        <v>23</v>
      </c>
      <c r="D114" s="18">
        <v>256.3</v>
      </c>
      <c r="E114" s="10">
        <v>3236</v>
      </c>
      <c r="F114" s="9" t="s">
        <v>146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256.3</v>
      </c>
      <c r="E115" s="24"/>
      <c r="F115" s="26"/>
      <c r="G115" s="27"/>
    </row>
    <row r="116" spans="1:7" x14ac:dyDescent="0.25">
      <c r="A116" s="9" t="s">
        <v>147</v>
      </c>
      <c r="B116" s="14" t="s">
        <v>148</v>
      </c>
      <c r="C116" s="10" t="s">
        <v>23</v>
      </c>
      <c r="D116" s="18">
        <v>560.32000000000005</v>
      </c>
      <c r="E116" s="10">
        <v>3239</v>
      </c>
      <c r="F116" s="9" t="s">
        <v>29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560.32000000000005</v>
      </c>
      <c r="E117" s="24"/>
      <c r="F117" s="26"/>
      <c r="G117" s="27"/>
    </row>
    <row r="118" spans="1:7" x14ac:dyDescent="0.25">
      <c r="A118" s="9" t="s">
        <v>149</v>
      </c>
      <c r="B118" s="14" t="s">
        <v>150</v>
      </c>
      <c r="C118" s="10" t="s">
        <v>23</v>
      </c>
      <c r="D118" s="18">
        <v>116.13</v>
      </c>
      <c r="E118" s="10">
        <v>3231</v>
      </c>
      <c r="F118" s="9" t="s">
        <v>59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116.13</v>
      </c>
      <c r="E119" s="24"/>
      <c r="F119" s="26"/>
      <c r="G119" s="27"/>
    </row>
    <row r="120" spans="1:7" x14ac:dyDescent="0.25">
      <c r="A120" s="9" t="s">
        <v>151</v>
      </c>
      <c r="B120" s="14" t="s">
        <v>152</v>
      </c>
      <c r="C120" s="10" t="s">
        <v>153</v>
      </c>
      <c r="D120" s="18">
        <v>7200</v>
      </c>
      <c r="E120" s="10">
        <v>3232</v>
      </c>
      <c r="F120" s="9" t="s">
        <v>108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7200</v>
      </c>
      <c r="E121" s="24"/>
      <c r="F121" s="26"/>
      <c r="G121" s="27"/>
    </row>
    <row r="122" spans="1:7" x14ac:dyDescent="0.25">
      <c r="A122" s="9" t="s">
        <v>154</v>
      </c>
      <c r="B122" s="14" t="s">
        <v>155</v>
      </c>
      <c r="C122" s="10" t="s">
        <v>156</v>
      </c>
      <c r="D122" s="18">
        <v>80</v>
      </c>
      <c r="E122" s="10">
        <v>3213</v>
      </c>
      <c r="F122" s="9" t="s">
        <v>47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80</v>
      </c>
      <c r="E123" s="24"/>
      <c r="F123" s="26"/>
      <c r="G123" s="27"/>
    </row>
    <row r="124" spans="1:7" x14ac:dyDescent="0.25">
      <c r="A124" s="9" t="s">
        <v>157</v>
      </c>
      <c r="B124" s="14" t="s">
        <v>158</v>
      </c>
      <c r="C124" s="10" t="s">
        <v>23</v>
      </c>
      <c r="D124" s="18">
        <v>55</v>
      </c>
      <c r="E124" s="10">
        <v>3221</v>
      </c>
      <c r="F124" s="9" t="s">
        <v>39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55</v>
      </c>
      <c r="E125" s="24"/>
      <c r="F125" s="26"/>
      <c r="G125" s="27"/>
    </row>
    <row r="126" spans="1:7" x14ac:dyDescent="0.25">
      <c r="A126" s="9" t="s">
        <v>159</v>
      </c>
      <c r="B126" s="14" t="s">
        <v>160</v>
      </c>
      <c r="C126" s="10" t="s">
        <v>23</v>
      </c>
      <c r="D126" s="18">
        <v>191.47</v>
      </c>
      <c r="E126" s="10">
        <v>3221</v>
      </c>
      <c r="F126" s="9" t="s">
        <v>39</v>
      </c>
      <c r="G126" s="28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191.47</v>
      </c>
      <c r="E127" s="24"/>
      <c r="F127" s="26"/>
      <c r="G127" s="27"/>
    </row>
    <row r="128" spans="1:7" x14ac:dyDescent="0.25">
      <c r="A128" s="9" t="s">
        <v>161</v>
      </c>
      <c r="B128" s="14" t="s">
        <v>162</v>
      </c>
      <c r="C128" s="10" t="s">
        <v>163</v>
      </c>
      <c r="D128" s="18">
        <v>786.39</v>
      </c>
      <c r="E128" s="10">
        <v>3222</v>
      </c>
      <c r="F128" s="9" t="s">
        <v>36</v>
      </c>
      <c r="G128" s="28" t="s">
        <v>15</v>
      </c>
    </row>
    <row r="129" spans="1:7" ht="27" customHeight="1" thickBot="1" x14ac:dyDescent="0.3">
      <c r="A129" s="22" t="s">
        <v>16</v>
      </c>
      <c r="B129" s="23"/>
      <c r="C129" s="24"/>
      <c r="D129" s="25">
        <f>SUM(D128:D128)</f>
        <v>786.39</v>
      </c>
      <c r="E129" s="24"/>
      <c r="F129" s="26"/>
      <c r="G129" s="27"/>
    </row>
    <row r="130" spans="1:7" x14ac:dyDescent="0.25">
      <c r="A130" s="9" t="s">
        <v>164</v>
      </c>
      <c r="B130" s="14" t="s">
        <v>165</v>
      </c>
      <c r="C130" s="10" t="s">
        <v>23</v>
      </c>
      <c r="D130" s="18">
        <v>470.78</v>
      </c>
      <c r="E130" s="10">
        <v>3221</v>
      </c>
      <c r="F130" s="9" t="s">
        <v>39</v>
      </c>
      <c r="G130" s="28" t="s">
        <v>15</v>
      </c>
    </row>
    <row r="131" spans="1:7" x14ac:dyDescent="0.25">
      <c r="A131" s="9"/>
      <c r="B131" s="14"/>
      <c r="C131" s="10"/>
      <c r="D131" s="18">
        <v>782.63</v>
      </c>
      <c r="E131" s="10">
        <v>3221</v>
      </c>
      <c r="F131" s="9" t="s">
        <v>39</v>
      </c>
      <c r="G131" s="29" t="s">
        <v>15</v>
      </c>
    </row>
    <row r="132" spans="1:7" x14ac:dyDescent="0.25">
      <c r="A132" s="9"/>
      <c r="B132" s="14"/>
      <c r="C132" s="10"/>
      <c r="D132" s="18">
        <v>4074.12</v>
      </c>
      <c r="E132" s="10">
        <v>3222</v>
      </c>
      <c r="F132" s="9" t="s">
        <v>36</v>
      </c>
      <c r="G132" s="29" t="s">
        <v>15</v>
      </c>
    </row>
    <row r="133" spans="1:7" ht="27" customHeight="1" thickBot="1" x14ac:dyDescent="0.3">
      <c r="A133" s="22" t="s">
        <v>16</v>
      </c>
      <c r="B133" s="23"/>
      <c r="C133" s="24"/>
      <c r="D133" s="25">
        <f>SUM(D130:D132)</f>
        <v>5327.53</v>
      </c>
      <c r="E133" s="24"/>
      <c r="F133" s="26"/>
      <c r="G133" s="27"/>
    </row>
    <row r="134" spans="1:7" x14ac:dyDescent="0.25">
      <c r="A134" s="9" t="s">
        <v>166</v>
      </c>
      <c r="B134" s="14" t="s">
        <v>167</v>
      </c>
      <c r="C134" s="10" t="s">
        <v>23</v>
      </c>
      <c r="D134" s="18">
        <v>15.6</v>
      </c>
      <c r="E134" s="10">
        <v>3239</v>
      </c>
      <c r="F134" s="9" t="s">
        <v>29</v>
      </c>
      <c r="G134" s="28" t="s">
        <v>15</v>
      </c>
    </row>
    <row r="135" spans="1:7" ht="27" customHeight="1" thickBot="1" x14ac:dyDescent="0.3">
      <c r="A135" s="22" t="s">
        <v>16</v>
      </c>
      <c r="B135" s="23"/>
      <c r="C135" s="24"/>
      <c r="D135" s="25">
        <f>SUM(D134:D134)</f>
        <v>15.6</v>
      </c>
      <c r="E135" s="24"/>
      <c r="F135" s="26"/>
      <c r="G135" s="27"/>
    </row>
    <row r="136" spans="1:7" x14ac:dyDescent="0.25">
      <c r="A136" s="9" t="s">
        <v>168</v>
      </c>
      <c r="B136" s="14" t="s">
        <v>169</v>
      </c>
      <c r="C136" s="10" t="s">
        <v>23</v>
      </c>
      <c r="D136" s="18">
        <v>287.5</v>
      </c>
      <c r="E136" s="10">
        <v>3232</v>
      </c>
      <c r="F136" s="9" t="s">
        <v>108</v>
      </c>
      <c r="G136" s="28" t="s">
        <v>15</v>
      </c>
    </row>
    <row r="137" spans="1:7" ht="27" customHeight="1" thickBot="1" x14ac:dyDescent="0.3">
      <c r="A137" s="22" t="s">
        <v>16</v>
      </c>
      <c r="B137" s="23"/>
      <c r="C137" s="24"/>
      <c r="D137" s="25">
        <f>SUM(D136:D136)</f>
        <v>287.5</v>
      </c>
      <c r="E137" s="24"/>
      <c r="F137" s="26"/>
      <c r="G137" s="27"/>
    </row>
    <row r="138" spans="1:7" x14ac:dyDescent="0.25">
      <c r="A138" s="9" t="s">
        <v>170</v>
      </c>
      <c r="B138" s="14" t="s">
        <v>171</v>
      </c>
      <c r="C138" s="10" t="s">
        <v>28</v>
      </c>
      <c r="D138" s="18">
        <v>55</v>
      </c>
      <c r="E138" s="10">
        <v>3299</v>
      </c>
      <c r="F138" s="9" t="s">
        <v>20</v>
      </c>
      <c r="G138" s="28" t="s">
        <v>15</v>
      </c>
    </row>
    <row r="139" spans="1:7" ht="27" customHeight="1" thickBot="1" x14ac:dyDescent="0.3">
      <c r="A139" s="22" t="s">
        <v>16</v>
      </c>
      <c r="B139" s="23"/>
      <c r="C139" s="24"/>
      <c r="D139" s="25">
        <f>SUM(D138:D138)</f>
        <v>55</v>
      </c>
      <c r="E139" s="24"/>
      <c r="F139" s="26"/>
      <c r="G139" s="27"/>
    </row>
    <row r="140" spans="1:7" x14ac:dyDescent="0.25">
      <c r="A140" s="9" t="s">
        <v>172</v>
      </c>
      <c r="B140" s="14" t="s">
        <v>173</v>
      </c>
      <c r="C140" s="10" t="s">
        <v>23</v>
      </c>
      <c r="D140" s="18">
        <v>18389.439999999999</v>
      </c>
      <c r="E140" s="10">
        <v>3722</v>
      </c>
      <c r="F140" s="9" t="s">
        <v>24</v>
      </c>
      <c r="G140" s="28" t="s">
        <v>15</v>
      </c>
    </row>
    <row r="141" spans="1:7" x14ac:dyDescent="0.25">
      <c r="A141" s="9"/>
      <c r="B141" s="14"/>
      <c r="C141" s="10"/>
      <c r="D141" s="18">
        <v>17696.03</v>
      </c>
      <c r="E141" s="10">
        <v>4241</v>
      </c>
      <c r="F141" s="9" t="s">
        <v>25</v>
      </c>
      <c r="G141" s="29" t="s">
        <v>15</v>
      </c>
    </row>
    <row r="142" spans="1:7" ht="27" customHeight="1" thickBot="1" x14ac:dyDescent="0.3">
      <c r="A142" s="22" t="s">
        <v>16</v>
      </c>
      <c r="B142" s="23"/>
      <c r="C142" s="24"/>
      <c r="D142" s="25">
        <f>SUM(D140:D141)</f>
        <v>36085.47</v>
      </c>
      <c r="E142" s="24"/>
      <c r="F142" s="26"/>
      <c r="G142" s="27"/>
    </row>
    <row r="143" spans="1:7" x14ac:dyDescent="0.25">
      <c r="A143" s="9" t="s">
        <v>174</v>
      </c>
      <c r="B143" s="14" t="s">
        <v>175</v>
      </c>
      <c r="C143" s="10" t="s">
        <v>23</v>
      </c>
      <c r="D143" s="18">
        <v>278.10000000000002</v>
      </c>
      <c r="E143" s="10">
        <v>3222</v>
      </c>
      <c r="F143" s="9" t="s">
        <v>36</v>
      </c>
      <c r="G143" s="28" t="s">
        <v>15</v>
      </c>
    </row>
    <row r="144" spans="1:7" ht="27" customHeight="1" thickBot="1" x14ac:dyDescent="0.3">
      <c r="A144" s="22" t="s">
        <v>16</v>
      </c>
      <c r="B144" s="23"/>
      <c r="C144" s="24"/>
      <c r="D144" s="25">
        <f>SUM(D143:D143)</f>
        <v>278.10000000000002</v>
      </c>
      <c r="E144" s="24"/>
      <c r="F144" s="26"/>
      <c r="G144" s="27"/>
    </row>
    <row r="145" spans="1:7" x14ac:dyDescent="0.25">
      <c r="A145" s="9" t="s">
        <v>176</v>
      </c>
      <c r="B145" s="14" t="s">
        <v>177</v>
      </c>
      <c r="C145" s="10" t="s">
        <v>46</v>
      </c>
      <c r="D145" s="18">
        <v>2475</v>
      </c>
      <c r="E145" s="10">
        <v>3239</v>
      </c>
      <c r="F145" s="9" t="s">
        <v>29</v>
      </c>
      <c r="G145" s="28" t="s">
        <v>15</v>
      </c>
    </row>
    <row r="146" spans="1:7" ht="27" customHeight="1" thickBot="1" x14ac:dyDescent="0.3">
      <c r="A146" s="22" t="s">
        <v>16</v>
      </c>
      <c r="B146" s="23"/>
      <c r="C146" s="24"/>
      <c r="D146" s="25">
        <f>SUM(D145:D145)</f>
        <v>2475</v>
      </c>
      <c r="E146" s="24"/>
      <c r="F146" s="26"/>
      <c r="G146" s="27"/>
    </row>
    <row r="147" spans="1:7" x14ac:dyDescent="0.25">
      <c r="A147" s="9" t="s">
        <v>178</v>
      </c>
      <c r="B147" s="14" t="s">
        <v>179</v>
      </c>
      <c r="C147" s="10" t="s">
        <v>23</v>
      </c>
      <c r="D147" s="18">
        <v>134.44999999999999</v>
      </c>
      <c r="E147" s="10">
        <v>3234</v>
      </c>
      <c r="F147" s="9" t="s">
        <v>43</v>
      </c>
      <c r="G147" s="28" t="s">
        <v>15</v>
      </c>
    </row>
    <row r="148" spans="1:7" ht="27" customHeight="1" thickBot="1" x14ac:dyDescent="0.3">
      <c r="A148" s="22" t="s">
        <v>16</v>
      </c>
      <c r="B148" s="23"/>
      <c r="C148" s="24"/>
      <c r="D148" s="25">
        <f>SUM(D147:D147)</f>
        <v>134.44999999999999</v>
      </c>
      <c r="E148" s="24"/>
      <c r="F148" s="26"/>
      <c r="G148" s="27"/>
    </row>
    <row r="149" spans="1:7" x14ac:dyDescent="0.25">
      <c r="A149" s="9" t="s">
        <v>180</v>
      </c>
      <c r="B149" s="14" t="s">
        <v>181</v>
      </c>
      <c r="C149" s="10" t="s">
        <v>182</v>
      </c>
      <c r="D149" s="18">
        <v>5.6</v>
      </c>
      <c r="E149" s="10">
        <v>3221</v>
      </c>
      <c r="F149" s="9" t="s">
        <v>39</v>
      </c>
      <c r="G149" s="28" t="s">
        <v>15</v>
      </c>
    </row>
    <row r="150" spans="1:7" ht="27" customHeight="1" thickBot="1" x14ac:dyDescent="0.3">
      <c r="A150" s="22" t="s">
        <v>16</v>
      </c>
      <c r="B150" s="23"/>
      <c r="C150" s="24"/>
      <c r="D150" s="25">
        <f>SUM(D149:D149)</f>
        <v>5.6</v>
      </c>
      <c r="E150" s="24"/>
      <c r="F150" s="26"/>
      <c r="G150" s="27"/>
    </row>
    <row r="151" spans="1:7" x14ac:dyDescent="0.25">
      <c r="A151" s="9"/>
      <c r="B151" s="14"/>
      <c r="C151" s="10"/>
      <c r="D151" s="18">
        <v>131119.63</v>
      </c>
      <c r="E151" s="10">
        <v>3111</v>
      </c>
      <c r="F151" s="9" t="s">
        <v>183</v>
      </c>
      <c r="G151" s="28" t="s">
        <v>15</v>
      </c>
    </row>
    <row r="152" spans="1:7" x14ac:dyDescent="0.25">
      <c r="A152" s="9"/>
      <c r="B152" s="14"/>
      <c r="C152" s="10"/>
      <c r="D152" s="18">
        <v>5974.45</v>
      </c>
      <c r="E152" s="10">
        <v>3121</v>
      </c>
      <c r="F152" s="9" t="s">
        <v>184</v>
      </c>
      <c r="G152" s="29" t="s">
        <v>15</v>
      </c>
    </row>
    <row r="153" spans="1:7" x14ac:dyDescent="0.25">
      <c r="A153" s="9"/>
      <c r="B153" s="14"/>
      <c r="C153" s="10"/>
      <c r="D153" s="18">
        <v>1687.67</v>
      </c>
      <c r="E153" s="10">
        <v>3122</v>
      </c>
      <c r="F153" s="9" t="s">
        <v>185</v>
      </c>
      <c r="G153" s="29" t="s">
        <v>15</v>
      </c>
    </row>
    <row r="154" spans="1:7" x14ac:dyDescent="0.25">
      <c r="A154" s="9"/>
      <c r="B154" s="14"/>
      <c r="C154" s="10"/>
      <c r="D154" s="18">
        <v>20376.34</v>
      </c>
      <c r="E154" s="10">
        <v>3141</v>
      </c>
      <c r="F154" s="9" t="s">
        <v>186</v>
      </c>
      <c r="G154" s="29" t="s">
        <v>15</v>
      </c>
    </row>
    <row r="155" spans="1:7" x14ac:dyDescent="0.25">
      <c r="A155" s="9"/>
      <c r="B155" s="14"/>
      <c r="C155" s="10"/>
      <c r="D155" s="18">
        <v>9116.4599999999991</v>
      </c>
      <c r="E155" s="10">
        <v>3151</v>
      </c>
      <c r="F155" s="9" t="s">
        <v>187</v>
      </c>
      <c r="G155" s="29" t="s">
        <v>15</v>
      </c>
    </row>
    <row r="156" spans="1:7" x14ac:dyDescent="0.25">
      <c r="A156" s="9"/>
      <c r="B156" s="14"/>
      <c r="C156" s="10"/>
      <c r="D156" s="18">
        <v>27610.91</v>
      </c>
      <c r="E156" s="10">
        <v>3151</v>
      </c>
      <c r="F156" s="9" t="s">
        <v>187</v>
      </c>
      <c r="G156" s="29" t="s">
        <v>15</v>
      </c>
    </row>
    <row r="157" spans="1:7" x14ac:dyDescent="0.25">
      <c r="A157" s="9"/>
      <c r="B157" s="14"/>
      <c r="C157" s="10"/>
      <c r="D157" s="18">
        <v>31056.89</v>
      </c>
      <c r="E157" s="10">
        <v>3162</v>
      </c>
      <c r="F157" s="9" t="s">
        <v>188</v>
      </c>
      <c r="G157" s="29" t="s">
        <v>15</v>
      </c>
    </row>
    <row r="158" spans="1:7" x14ac:dyDescent="0.25">
      <c r="A158" s="9"/>
      <c r="B158" s="14"/>
      <c r="C158" s="10"/>
      <c r="D158" s="18">
        <v>5974.45</v>
      </c>
      <c r="E158" s="10">
        <v>3171</v>
      </c>
      <c r="F158" s="9" t="s">
        <v>189</v>
      </c>
      <c r="G158" s="29" t="s">
        <v>15</v>
      </c>
    </row>
    <row r="159" spans="1:7" x14ac:dyDescent="0.25">
      <c r="A159" s="9"/>
      <c r="B159" s="14"/>
      <c r="C159" s="10"/>
      <c r="D159" s="18">
        <v>813.69</v>
      </c>
      <c r="E159" s="10">
        <v>3211</v>
      </c>
      <c r="F159" s="9" t="s">
        <v>112</v>
      </c>
      <c r="G159" s="29" t="s">
        <v>15</v>
      </c>
    </row>
    <row r="160" spans="1:7" x14ac:dyDescent="0.25">
      <c r="A160" s="9"/>
      <c r="B160" s="14"/>
      <c r="C160" s="10"/>
      <c r="D160" s="18">
        <v>3791.91</v>
      </c>
      <c r="E160" s="10">
        <v>3212</v>
      </c>
      <c r="F160" s="9" t="s">
        <v>190</v>
      </c>
      <c r="G160" s="29" t="s">
        <v>15</v>
      </c>
    </row>
    <row r="161" spans="1:7" x14ac:dyDescent="0.25">
      <c r="A161" s="9"/>
      <c r="B161" s="14"/>
      <c r="C161" s="10"/>
      <c r="D161" s="18">
        <v>106.06</v>
      </c>
      <c r="E161" s="10">
        <v>3224</v>
      </c>
      <c r="F161" s="9" t="s">
        <v>14</v>
      </c>
      <c r="G161" s="29" t="s">
        <v>15</v>
      </c>
    </row>
    <row r="162" spans="1:7" x14ac:dyDescent="0.25">
      <c r="A162" s="9"/>
      <c r="B162" s="14"/>
      <c r="C162" s="10"/>
      <c r="D162" s="18">
        <v>133.91999999999999</v>
      </c>
      <c r="E162" s="10">
        <v>3237</v>
      </c>
      <c r="F162" s="9" t="s">
        <v>191</v>
      </c>
      <c r="G162" s="29" t="s">
        <v>15</v>
      </c>
    </row>
    <row r="163" spans="1:7" x14ac:dyDescent="0.25">
      <c r="A163" s="9"/>
      <c r="B163" s="14"/>
      <c r="C163" s="10"/>
      <c r="D163" s="18">
        <v>411.76</v>
      </c>
      <c r="E163" s="10">
        <v>3291</v>
      </c>
      <c r="F163" s="9" t="s">
        <v>192</v>
      </c>
      <c r="G163" s="29" t="s">
        <v>15</v>
      </c>
    </row>
    <row r="164" spans="1:7" x14ac:dyDescent="0.25">
      <c r="A164" s="9"/>
      <c r="B164" s="14"/>
      <c r="C164" s="10"/>
      <c r="D164" s="18">
        <v>91.8</v>
      </c>
      <c r="E164" s="10">
        <v>3431</v>
      </c>
      <c r="F164" s="9" t="s">
        <v>32</v>
      </c>
      <c r="G164" s="29" t="s">
        <v>15</v>
      </c>
    </row>
    <row r="165" spans="1:7" x14ac:dyDescent="0.25">
      <c r="A165" s="9"/>
      <c r="B165" s="14"/>
      <c r="C165" s="10"/>
      <c r="D165" s="18">
        <v>3245.36</v>
      </c>
      <c r="E165" s="10">
        <v>7612</v>
      </c>
      <c r="F165" s="9" t="s">
        <v>193</v>
      </c>
      <c r="G165" s="29" t="s">
        <v>15</v>
      </c>
    </row>
    <row r="166" spans="1:7" ht="21" customHeight="1" thickBot="1" x14ac:dyDescent="0.3">
      <c r="A166" s="22" t="s">
        <v>16</v>
      </c>
      <c r="B166" s="23"/>
      <c r="C166" s="24"/>
      <c r="D166" s="25">
        <f>SUM(D151:D165)</f>
        <v>241511.30000000005</v>
      </c>
      <c r="E166" s="24"/>
      <c r="F166" s="26"/>
      <c r="G166" s="27"/>
    </row>
    <row r="167" spans="1:7" ht="15.75" thickBot="1" x14ac:dyDescent="0.3">
      <c r="A167" s="30" t="s">
        <v>194</v>
      </c>
      <c r="B167" s="31"/>
      <c r="C167" s="32"/>
      <c r="D167" s="33">
        <f>SUM(D8,D10,D13,D15,D17,D19,D21,D23,D25,D27,D29,D31,D33,D35,D37,D40,D42,D44,D46,D48,D50,D52,D54,D57,D59,D61,D63,D66,D68,D70,D72,D74,D76,D78,D80,D82,D84,D86,D88,D90,D92,D95,D98,D100,D103,D105,D107,D109,D111,D113,D115,D117,D119,D121,D123,D125,D127,D129,D133,D135,D137,D139,D142,D144,D146,D148,D150,D166)</f>
        <v>378593.65000000008</v>
      </c>
      <c r="E167" s="32"/>
      <c r="F167" s="34"/>
      <c r="G167" s="35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2025-11-24T09:23:02Z</dcterms:modified>
</cp:coreProperties>
</file>