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OVA ŠKOLSKA GODINA 2025\WEB STRANICA\"/>
    </mc:Choice>
  </mc:AlternateContent>
  <bookViews>
    <workbookView xWindow="0" yWindow="0" windowWidth="16860" windowHeight="60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0" i="1" l="1"/>
  <c r="D209" i="1"/>
  <c r="D158" i="1"/>
  <c r="D156" i="1"/>
  <c r="D154" i="1"/>
  <c r="D152" i="1"/>
  <c r="D149" i="1"/>
  <c r="D147" i="1"/>
  <c r="D145" i="1"/>
  <c r="D143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1" i="1"/>
  <c r="D99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<sst xmlns="http://schemas.openxmlformats.org/spreadsheetml/2006/main" count="560" uniqueCount="211">
  <si>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</si>
  <si>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</si>
  <si>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</si>
  <si>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</si>
  <si>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</si>
  <si>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</si>
  <si>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</si>
  <si>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</si>
  <si>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lana.bicanic4@skole.hr_x000D_
IBAN: HR2623600001101556928</t>
  </si>
  <si>
    <t xml:space="preserve">Odgovorna Osoba: MELITA HALUGA dipl. uč_x000D_
     </t>
  </si>
  <si>
    <t>Isplata Sredstava Za Razdoblje: 01.12.2024 Do 31.12.2024</t>
  </si>
  <si>
    <t>COSMOS STAR</t>
  </si>
  <si>
    <t>98470641886</t>
  </si>
  <si>
    <t>ZAGREB</t>
  </si>
  <si>
    <t xml:space="preserve">UREDSKA OPREMA I NAMJEŠTAJ                                                                                                                            </t>
  </si>
  <si>
    <t>OŠ S.S. KRANJČEVIĆA</t>
  </si>
  <si>
    <t>Ukupno:</t>
  </si>
  <si>
    <t>PROFIL KLETT</t>
  </si>
  <si>
    <t>95803232921</t>
  </si>
  <si>
    <t>NAKNADE GRAĐANIMA I KUĆANSTVIMA U NARAVI</t>
  </si>
  <si>
    <t>NAŠA DJECA D.O.O.</t>
  </si>
  <si>
    <t>95753870939</t>
  </si>
  <si>
    <t>KNJIGE</t>
  </si>
  <si>
    <t>BONBONNIERE KRAŠ</t>
  </si>
  <si>
    <t>94989605030</t>
  </si>
  <si>
    <t>Zagreb</t>
  </si>
  <si>
    <t xml:space="preserve">MATERIJAL I SIROVINE                                                                                                                                  </t>
  </si>
  <si>
    <t>INVENTIVNA RJEŠENJA društvo s ograničenom odgovornošću za trgovinu i usluge</t>
  </si>
  <si>
    <t>90708101924</t>
  </si>
  <si>
    <t>10410 Velika Gorica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</si>
  <si>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</si>
  <si>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</si>
  <si>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</si>
  <si>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</si>
  <si>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ŠKOLSKA OPREMA - GREGIĆ j.d.o.o.</t>
  </si>
  <si>
    <t>89077533639</t>
  </si>
  <si>
    <t>10000 Zagreb</t>
  </si>
  <si>
    <t xml:space="preserve">UREDSKI MATERIJAL I OSTALI MATERIJALNI RASHODI        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</si>
  <si>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</si>
  <si>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ČAZMATRANS</t>
  </si>
  <si>
    <t>87679956140</t>
  </si>
  <si>
    <t>43240 ČAZMA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</si>
  <si>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</si>
  <si>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</si>
  <si>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</si>
  <si>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OSTALI NESPOMENUTI RASHODI POSLOVANJA                                                                                                                 </t>
  </si>
  <si>
    <t>ČISTOĆA</t>
  </si>
  <si>
    <t>85584865987</t>
  </si>
  <si>
    <t>MULLER</t>
  </si>
  <si>
    <t>84698789700</t>
  </si>
  <si>
    <t>VODOOPSKRBA I ODVODNJA</t>
  </si>
  <si>
    <t>83416546499</t>
  </si>
  <si>
    <t>HRVATSKI TELEKOM D.D.</t>
  </si>
  <si>
    <t>81793146560</t>
  </si>
  <si>
    <t>PETRINE KNJIGE D.O.O</t>
  </si>
  <si>
    <t>80710986317</t>
  </si>
  <si>
    <t>AGRODALM</t>
  </si>
  <si>
    <t>80649374262</t>
  </si>
  <si>
    <t>NAKLADA LJEVAK</t>
  </si>
  <si>
    <t>80364394364</t>
  </si>
  <si>
    <t>HD-INFO D.O.O.</t>
  </si>
  <si>
    <t>77524206664</t>
  </si>
  <si>
    <t>ZAGREBAČKE PEKARNE KLARA</t>
  </si>
  <si>
    <t>76842508189</t>
  </si>
  <si>
    <t>PIEL  DIZALA</t>
  </si>
  <si>
    <t>76120956111</t>
  </si>
  <si>
    <t>SPLIT</t>
  </si>
  <si>
    <t xml:space="preserve">USLUGE TEKUĆEG I INVESTICIJSKOG ODRŽAVANJA                                                                                                            </t>
  </si>
  <si>
    <t>GRADSKA  PLINARA</t>
  </si>
  <si>
    <t>74364571096</t>
  </si>
  <si>
    <t xml:space="preserve">ENERGIJA                                                                                                                                              </t>
  </si>
  <si>
    <t>PEVEX</t>
  </si>
  <si>
    <t>73660371074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</si>
  <si>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</si>
  <si>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</si>
  <si>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</si>
  <si>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</si>
  <si>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</si>
  <si>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</si>
  <si>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EVENIO D.O.O.</t>
  </si>
  <si>
    <t>69863470363</t>
  </si>
  <si>
    <t>VARAŽDIN</t>
  </si>
  <si>
    <t>H R T</t>
  </si>
  <si>
    <t>68419124305</t>
  </si>
  <si>
    <t xml:space="preserve">USLUGE PROMIDŽBE I INFORMIRANJA                                                                                                                       </t>
  </si>
  <si>
    <t>UDŽBENIK</t>
  </si>
  <si>
    <t>64896170875</t>
  </si>
  <si>
    <t>HEP OPSKRBA</t>
  </si>
  <si>
    <t>63073332379</t>
  </si>
  <si>
    <t>MLINAR D.O.O.</t>
  </si>
  <si>
    <t>62296711978</t>
  </si>
  <si>
    <t>KONZUM PLUS D.O.O.</t>
  </si>
  <si>
    <t>62226620908</t>
  </si>
  <si>
    <t>CHEMACO</t>
  </si>
  <si>
    <t>60445358686</t>
  </si>
  <si>
    <t>UL.G. VUKOVARA 226</t>
  </si>
  <si>
    <t>OPG MIROSLAV KINDER</t>
  </si>
  <si>
    <t>58849741339</t>
  </si>
  <si>
    <t>10361 GLAVNIČICA</t>
  </si>
  <si>
    <t>PAN PEK</t>
  </si>
  <si>
    <t>58203211592</t>
  </si>
  <si>
    <t>MOZAIK KNJIGA</t>
  </si>
  <si>
    <t>57010186553</t>
  </si>
  <si>
    <t>IGOMAT</t>
  </si>
  <si>
    <t>55662000497</t>
  </si>
  <si>
    <t>BREGANA 10432</t>
  </si>
  <si>
    <t>BON - TON</t>
  </si>
  <si>
    <t>52931027628</t>
  </si>
  <si>
    <t>CWS-boco D.O.O.</t>
  </si>
  <si>
    <t>51026536351</t>
  </si>
  <si>
    <t xml:space="preserve">OSTALE USLUGE                                                                                                                                         </t>
  </si>
  <si>
    <t>VIG PROMET J.D.O.O.</t>
  </si>
  <si>
    <t>50306915687</t>
  </si>
  <si>
    <t>ABIMED j.d.o.o.</t>
  </si>
  <si>
    <t>48014643167</t>
  </si>
  <si>
    <t>KAŠTELIR - LABINCI</t>
  </si>
  <si>
    <t>VINDIJA MESO</t>
  </si>
  <si>
    <t>44138062462</t>
  </si>
  <si>
    <t>VINDIJA MLIJEKO</t>
  </si>
  <si>
    <t>PEPCO CROATIA D.O.O.</t>
  </si>
  <si>
    <t>43416900320</t>
  </si>
  <si>
    <t>PROFIL KNJIGA D.O.O.</t>
  </si>
  <si>
    <t>43192548848</t>
  </si>
  <si>
    <t>GLAS KONCILA</t>
  </si>
  <si>
    <t>42821159693</t>
  </si>
  <si>
    <t>ČISTA VODA</t>
  </si>
  <si>
    <t>42375187043</t>
  </si>
  <si>
    <t>INSAKO D.O.O.</t>
  </si>
  <si>
    <t>39851720584</t>
  </si>
  <si>
    <t>ŠKOLSKA  KNJIGA</t>
  </si>
  <si>
    <t>38967655335</t>
  </si>
  <si>
    <t>EKO-DERATIZACIJA</t>
  </si>
  <si>
    <t>38001831721</t>
  </si>
  <si>
    <t>KREATIVA</t>
  </si>
  <si>
    <t>37351859504</t>
  </si>
  <si>
    <t>TEHCEG</t>
  </si>
  <si>
    <t>36150984090</t>
  </si>
  <si>
    <t xml:space="preserve">MATERIJAL I DIJELOVI ZA TEKUĆE I INVESTICIJSKO ODRŽAVANJE                                                                                             </t>
  </si>
  <si>
    <t>VELINA DESIGN, obrt za usluge i trgovinu</t>
  </si>
  <si>
    <t>36085224878</t>
  </si>
  <si>
    <t>V.B.Z.</t>
  </si>
  <si>
    <t>35632925066</t>
  </si>
  <si>
    <t>TURISTIČKA NAKLADA D.O.O</t>
  </si>
  <si>
    <t>33519855166</t>
  </si>
  <si>
    <t>KONICA MINOLTA</t>
  </si>
  <si>
    <t>31697259786</t>
  </si>
  <si>
    <t>A1</t>
  </si>
  <si>
    <t>29524210204</t>
  </si>
  <si>
    <t>STUDENSKI CENTAR</t>
  </si>
  <si>
    <t>22597784145</t>
  </si>
  <si>
    <t xml:space="preserve">INTELEKTUALNE I OSOBNE USLUGE                                                                                                                         </t>
  </si>
  <si>
    <t>OPG PILIPOVIĆ</t>
  </si>
  <si>
    <t>19166922029</t>
  </si>
  <si>
    <t>ZAPREŠIĆ</t>
  </si>
  <si>
    <t>PODRAVKA</t>
  </si>
  <si>
    <t>18928523252</t>
  </si>
  <si>
    <t>KOPRIVNICA</t>
  </si>
  <si>
    <t>NAKLADA FIBRA</t>
  </si>
  <si>
    <t>17893469429</t>
  </si>
  <si>
    <t>LINDSTROM</t>
  </si>
  <si>
    <t>17796122877</t>
  </si>
  <si>
    <t>KATARINA ZRINSKI</t>
  </si>
  <si>
    <t>13653700851</t>
  </si>
  <si>
    <t>TEHNOMODELI d.o.o.</t>
  </si>
  <si>
    <t>10698571703</t>
  </si>
  <si>
    <t>AKD-ZAŠTITA D.O.O.</t>
  </si>
  <si>
    <t>09253797076</t>
  </si>
  <si>
    <t>10000 ZAGREB</t>
  </si>
  <si>
    <t>UTIRUŠ</t>
  </si>
  <si>
    <t>08262555699</t>
  </si>
  <si>
    <t>21220 Trogir</t>
  </si>
  <si>
    <t xml:space="preserve">STRUČNO USAVRŠAVANJE ZAPOSLENIKA                                                                                                                      </t>
  </si>
  <si>
    <t>NEUTRINO TAU D.O.O.</t>
  </si>
  <si>
    <t>07372381759</t>
  </si>
  <si>
    <t>ALFA D.D.</t>
  </si>
  <si>
    <t>07189160632</t>
  </si>
  <si>
    <t>LEDO plus d.o.o.</t>
  </si>
  <si>
    <t>07179054100</t>
  </si>
  <si>
    <t>TEDI POSLOVANJE D.O.O</t>
  </si>
  <si>
    <t>05614216244</t>
  </si>
  <si>
    <t>GRAD.URED ZA PROSTORNO UREĐENJE</t>
  </si>
  <si>
    <t>03744272526</t>
  </si>
  <si>
    <t>ZVIBOR d.o.o.</t>
  </si>
  <si>
    <t>03454358063</t>
  </si>
  <si>
    <t xml:space="preserve"> ZAGREB</t>
  </si>
  <si>
    <t>STUDENAC MARKET</t>
  </si>
  <si>
    <t>02023029348</t>
  </si>
  <si>
    <t>OMIŠ</t>
  </si>
  <si>
    <t>DIMNJAČARSKA OBRTNIČKA ZADRUGA</t>
  </si>
  <si>
    <t>01254445043</t>
  </si>
  <si>
    <t>OFFERTISSIMA D.O.O.</t>
  </si>
  <si>
    <t>00643859701</t>
  </si>
  <si>
    <t>SV.NEDELJA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</si>
  <si>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</si>
  <si>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</si>
  <si>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</si>
  <si>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</si>
  <si>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BOLOVANJE NA TERET HZZO-A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</si>
  <si>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</si>
  <si>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</si>
  <si>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</si>
  <si>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OSN.ZDRAVSTVENO OSIGURANJE</t>
  </si>
  <si>
    <t>OSTALE OBVEZE ZA ZAPOSLENE (JUBILARNE,POMOĆI,OTPREMNINE,...)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</si>
  <si>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</si>
  <si>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</si>
  <si>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</si>
  <si>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</si>
  <si>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</si>
  <si>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RASPORED RASHODA                                                                                                                                      </t>
  </si>
  <si>
    <t>Obveze proračunskih korisnika za povrat u proračun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</si>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</sst>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4958.75</v>
      </c>
      <c r="E7" s="10">
        <v>4221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4958.75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12918.6</v>
      </c>
      <c r="E9" s="10">
        <v>3722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12918.6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19.5</v>
      </c>
      <c r="E11" s="10">
        <v>4241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19.5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78.69</v>
      </c>
      <c r="E13" s="10">
        <v>3222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78.69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591.53</v>
      </c>
      <c r="E15" s="10">
        <v>3222</v>
      </c>
      <c r="F15" s="9" t="s">
        <v>26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591.53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132.75</v>
      </c>
      <c r="E17" s="10">
        <v>3234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132.75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834.7</v>
      </c>
      <c r="E19" s="10">
        <v>3221</v>
      </c>
      <c r="F19" s="9" t="s">
        <v>37</v>
      </c>
      <c r="G19" s="28" t="s">
        <v>15</v>
      </c>
    </row>
    <row r="20" spans="1:7" x14ac:dyDescent="0.25">
      <c r="A20" s="9"/>
      <c r="B20" s="14"/>
      <c r="C20" s="10"/>
      <c r="D20" s="18">
        <v>4371.08</v>
      </c>
      <c r="E20" s="10">
        <v>3225</v>
      </c>
      <c r="F20" s="9" t="s">
        <v>38</v>
      </c>
      <c r="G20" s="29" t="s">
        <v>15</v>
      </c>
    </row>
    <row r="21" spans="1:7" x14ac:dyDescent="0.25">
      <c r="A21" s="9"/>
      <c r="B21" s="14"/>
      <c r="C21" s="10"/>
      <c r="D21" s="18">
        <v>2127.9</v>
      </c>
      <c r="E21" s="10">
        <v>4221</v>
      </c>
      <c r="F21" s="9" t="s">
        <v>14</v>
      </c>
      <c r="G21" s="29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SUM(D19:D21)</f>
        <v>7333.68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730</v>
      </c>
      <c r="E23" s="10">
        <v>3231</v>
      </c>
      <c r="F23" s="9" t="s">
        <v>42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730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13</v>
      </c>
      <c r="D25" s="18">
        <v>1.66</v>
      </c>
      <c r="E25" s="10">
        <v>3299</v>
      </c>
      <c r="F25" s="9" t="s">
        <v>45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1.66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13</v>
      </c>
      <c r="D27" s="18">
        <v>499.63</v>
      </c>
      <c r="E27" s="10">
        <v>3234</v>
      </c>
      <c r="F27" s="9" t="s">
        <v>33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499.63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13</v>
      </c>
      <c r="D29" s="18">
        <v>29.86</v>
      </c>
      <c r="E29" s="10">
        <v>3222</v>
      </c>
      <c r="F29" s="9" t="s">
        <v>26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29.86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13</v>
      </c>
      <c r="D31" s="18">
        <v>37.49</v>
      </c>
      <c r="E31" s="10">
        <v>3234</v>
      </c>
      <c r="F31" s="9" t="s">
        <v>33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37.49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13</v>
      </c>
      <c r="D33" s="18">
        <v>6.49</v>
      </c>
      <c r="E33" s="10">
        <v>3231</v>
      </c>
      <c r="F33" s="9" t="s">
        <v>42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6.49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13</v>
      </c>
      <c r="D35" s="18">
        <v>38.9</v>
      </c>
      <c r="E35" s="10">
        <v>4241</v>
      </c>
      <c r="F35" s="9" t="s">
        <v>22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38.9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13</v>
      </c>
      <c r="D37" s="18">
        <v>1160.5999999999999</v>
      </c>
      <c r="E37" s="10">
        <v>3222</v>
      </c>
      <c r="F37" s="9" t="s">
        <v>26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1160.5999999999999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13</v>
      </c>
      <c r="D39" s="18">
        <v>368.77</v>
      </c>
      <c r="E39" s="10">
        <v>4241</v>
      </c>
      <c r="F39" s="9" t="s">
        <v>22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368.77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13</v>
      </c>
      <c r="D41" s="18">
        <v>308.27999999999997</v>
      </c>
      <c r="E41" s="10">
        <v>3299</v>
      </c>
      <c r="F41" s="9" t="s">
        <v>45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308.27999999999997</v>
      </c>
      <c r="E42" s="24"/>
      <c r="F42" s="26"/>
      <c r="G42" s="27"/>
    </row>
    <row r="43" spans="1:7" x14ac:dyDescent="0.25">
      <c r="A43" s="9" t="s">
        <v>62</v>
      </c>
      <c r="B43" s="14" t="s">
        <v>63</v>
      </c>
      <c r="C43" s="10" t="s">
        <v>13</v>
      </c>
      <c r="D43" s="18">
        <v>944.66</v>
      </c>
      <c r="E43" s="10">
        <v>3222</v>
      </c>
      <c r="F43" s="9" t="s">
        <v>26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944.66</v>
      </c>
      <c r="E44" s="24"/>
      <c r="F44" s="26"/>
      <c r="G44" s="27"/>
    </row>
    <row r="45" spans="1:7" x14ac:dyDescent="0.25">
      <c r="A45" s="9" t="s">
        <v>64</v>
      </c>
      <c r="B45" s="14" t="s">
        <v>65</v>
      </c>
      <c r="C45" s="10" t="s">
        <v>66</v>
      </c>
      <c r="D45" s="18">
        <v>76.36</v>
      </c>
      <c r="E45" s="10">
        <v>3232</v>
      </c>
      <c r="F45" s="9" t="s">
        <v>67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76.36</v>
      </c>
      <c r="E46" s="24"/>
      <c r="F46" s="26"/>
      <c r="G46" s="27"/>
    </row>
    <row r="47" spans="1:7" x14ac:dyDescent="0.25">
      <c r="A47" s="9" t="s">
        <v>68</v>
      </c>
      <c r="B47" s="14" t="s">
        <v>69</v>
      </c>
      <c r="C47" s="10" t="s">
        <v>13</v>
      </c>
      <c r="D47" s="18">
        <v>403.61</v>
      </c>
      <c r="E47" s="10">
        <v>3223</v>
      </c>
      <c r="F47" s="9" t="s">
        <v>70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403.61</v>
      </c>
      <c r="E48" s="24"/>
      <c r="F48" s="26"/>
      <c r="G48" s="27"/>
    </row>
    <row r="49" spans="1:7" x14ac:dyDescent="0.25">
      <c r="A49" s="9" t="s">
        <v>71</v>
      </c>
      <c r="B49" s="14" t="s">
        <v>72</v>
      </c>
      <c r="C49" s="10" t="s">
        <v>32</v>
      </c>
      <c r="D49" s="18">
        <v>148.47999999999999</v>
      </c>
      <c r="E49" s="10">
        <v>3225</v>
      </c>
      <c r="F49" s="9" t="s">
        <v>38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148.47999999999999</v>
      </c>
      <c r="E50" s="24"/>
      <c r="F50" s="26"/>
      <c r="G50" s="27"/>
    </row>
    <row r="51" spans="1:7" x14ac:dyDescent="0.25">
      <c r="A51" s="9" t="s">
        <v>73</v>
      </c>
      <c r="B51" s="14" t="s">
        <v>74</v>
      </c>
      <c r="C51" s="10" t="s">
        <v>75</v>
      </c>
      <c r="D51" s="18">
        <v>152.5</v>
      </c>
      <c r="E51" s="10">
        <v>3238</v>
      </c>
      <c r="F51" s="9" t="s">
        <v>76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152.5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13</v>
      </c>
      <c r="D53" s="18">
        <v>54.65</v>
      </c>
      <c r="E53" s="10">
        <v>3231</v>
      </c>
      <c r="F53" s="9" t="s">
        <v>42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54.65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81</v>
      </c>
      <c r="D55" s="18">
        <v>38.1</v>
      </c>
      <c r="E55" s="10">
        <v>4241</v>
      </c>
      <c r="F55" s="9" t="s">
        <v>22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38.1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13</v>
      </c>
      <c r="D57" s="18">
        <v>10.62</v>
      </c>
      <c r="E57" s="10">
        <v>3233</v>
      </c>
      <c r="F57" s="9" t="s">
        <v>84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10.62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13</v>
      </c>
      <c r="D59" s="18">
        <v>2484.31</v>
      </c>
      <c r="E59" s="10">
        <v>3722</v>
      </c>
      <c r="F59" s="9" t="s">
        <v>19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2484.31</v>
      </c>
      <c r="E60" s="24"/>
      <c r="F60" s="26"/>
      <c r="G60" s="27"/>
    </row>
    <row r="61" spans="1:7" x14ac:dyDescent="0.25">
      <c r="A61" s="9" t="s">
        <v>87</v>
      </c>
      <c r="B61" s="14" t="s">
        <v>88</v>
      </c>
      <c r="C61" s="10" t="s">
        <v>13</v>
      </c>
      <c r="D61" s="18">
        <v>1764.9</v>
      </c>
      <c r="E61" s="10">
        <v>3223</v>
      </c>
      <c r="F61" s="9" t="s">
        <v>70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1764.9</v>
      </c>
      <c r="E62" s="24"/>
      <c r="F62" s="26"/>
      <c r="G62" s="27"/>
    </row>
    <row r="63" spans="1:7" x14ac:dyDescent="0.25">
      <c r="A63" s="9" t="s">
        <v>89</v>
      </c>
      <c r="B63" s="14" t="s">
        <v>90</v>
      </c>
      <c r="C63" s="10" t="s">
        <v>13</v>
      </c>
      <c r="D63" s="18">
        <v>669.57</v>
      </c>
      <c r="E63" s="10">
        <v>3222</v>
      </c>
      <c r="F63" s="9" t="s">
        <v>26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669.57</v>
      </c>
      <c r="E64" s="24"/>
      <c r="F64" s="26"/>
      <c r="G64" s="27"/>
    </row>
    <row r="65" spans="1:7" x14ac:dyDescent="0.25">
      <c r="A65" s="9" t="s">
        <v>91</v>
      </c>
      <c r="B65" s="14" t="s">
        <v>92</v>
      </c>
      <c r="C65" s="10" t="s">
        <v>13</v>
      </c>
      <c r="D65" s="18">
        <v>159.13</v>
      </c>
      <c r="E65" s="10">
        <v>3221</v>
      </c>
      <c r="F65" s="9" t="s">
        <v>37</v>
      </c>
      <c r="G65" s="28" t="s">
        <v>15</v>
      </c>
    </row>
    <row r="66" spans="1:7" x14ac:dyDescent="0.25">
      <c r="A66" s="9"/>
      <c r="B66" s="14"/>
      <c r="C66" s="10"/>
      <c r="D66" s="18">
        <v>277.82</v>
      </c>
      <c r="E66" s="10">
        <v>3221</v>
      </c>
      <c r="F66" s="9" t="s">
        <v>37</v>
      </c>
      <c r="G66" s="29" t="s">
        <v>15</v>
      </c>
    </row>
    <row r="67" spans="1:7" x14ac:dyDescent="0.25">
      <c r="A67" s="9"/>
      <c r="B67" s="14"/>
      <c r="C67" s="10"/>
      <c r="D67" s="18">
        <v>3769.53</v>
      </c>
      <c r="E67" s="10">
        <v>3222</v>
      </c>
      <c r="F67" s="9" t="s">
        <v>26</v>
      </c>
      <c r="G67" s="29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SUM(D65:D67)</f>
        <v>4206.4800000000005</v>
      </c>
      <c r="E68" s="24"/>
      <c r="F68" s="26"/>
      <c r="G68" s="27"/>
    </row>
    <row r="69" spans="1:7" x14ac:dyDescent="0.25">
      <c r="A69" s="9" t="s">
        <v>93</v>
      </c>
      <c r="B69" s="14" t="s">
        <v>94</v>
      </c>
      <c r="C69" s="10" t="s">
        <v>95</v>
      </c>
      <c r="D69" s="18">
        <v>30.25</v>
      </c>
      <c r="E69" s="10">
        <v>3299</v>
      </c>
      <c r="F69" s="9" t="s">
        <v>45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30.25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98</v>
      </c>
      <c r="D71" s="18">
        <v>136.08000000000001</v>
      </c>
      <c r="E71" s="10">
        <v>3222</v>
      </c>
      <c r="F71" s="9" t="s">
        <v>26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136.08000000000001</v>
      </c>
      <c r="E72" s="24"/>
      <c r="F72" s="26"/>
      <c r="G72" s="27"/>
    </row>
    <row r="73" spans="1:7" x14ac:dyDescent="0.25">
      <c r="A73" s="9" t="s">
        <v>99</v>
      </c>
      <c r="B73" s="14" t="s">
        <v>100</v>
      </c>
      <c r="C73" s="10" t="s">
        <v>13</v>
      </c>
      <c r="D73" s="18">
        <v>490.57</v>
      </c>
      <c r="E73" s="10">
        <v>3222</v>
      </c>
      <c r="F73" s="9" t="s">
        <v>26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490.57</v>
      </c>
      <c r="E74" s="24"/>
      <c r="F74" s="26"/>
      <c r="G74" s="27"/>
    </row>
    <row r="75" spans="1:7" x14ac:dyDescent="0.25">
      <c r="A75" s="9" t="s">
        <v>101</v>
      </c>
      <c r="B75" s="14" t="s">
        <v>102</v>
      </c>
      <c r="C75" s="10" t="s">
        <v>13</v>
      </c>
      <c r="D75" s="18">
        <v>416.57</v>
      </c>
      <c r="E75" s="10">
        <v>4241</v>
      </c>
      <c r="F75" s="9" t="s">
        <v>22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416.57</v>
      </c>
      <c r="E76" s="24"/>
      <c r="F76" s="26"/>
      <c r="G76" s="27"/>
    </row>
    <row r="77" spans="1:7" x14ac:dyDescent="0.25">
      <c r="A77" s="9" t="s">
        <v>103</v>
      </c>
      <c r="B77" s="14" t="s">
        <v>104</v>
      </c>
      <c r="C77" s="10" t="s">
        <v>105</v>
      </c>
      <c r="D77" s="18">
        <v>2418.6799999999998</v>
      </c>
      <c r="E77" s="10">
        <v>3222</v>
      </c>
      <c r="F77" s="9" t="s">
        <v>26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2418.6799999999998</v>
      </c>
      <c r="E78" s="24"/>
      <c r="F78" s="26"/>
      <c r="G78" s="27"/>
    </row>
    <row r="79" spans="1:7" x14ac:dyDescent="0.25">
      <c r="A79" s="9" t="s">
        <v>106</v>
      </c>
      <c r="B79" s="14" t="s">
        <v>107</v>
      </c>
      <c r="C79" s="10" t="s">
        <v>13</v>
      </c>
      <c r="D79" s="18">
        <v>481.25</v>
      </c>
      <c r="E79" s="10">
        <v>3221</v>
      </c>
      <c r="F79" s="9" t="s">
        <v>37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481.25</v>
      </c>
      <c r="E80" s="24"/>
      <c r="F80" s="26"/>
      <c r="G80" s="27"/>
    </row>
    <row r="81" spans="1:7" x14ac:dyDescent="0.25">
      <c r="A81" s="9" t="s">
        <v>108</v>
      </c>
      <c r="B81" s="14" t="s">
        <v>109</v>
      </c>
      <c r="C81" s="10" t="s">
        <v>13</v>
      </c>
      <c r="D81" s="18">
        <v>55.54</v>
      </c>
      <c r="E81" s="10">
        <v>3239</v>
      </c>
      <c r="F81" s="9" t="s">
        <v>110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55.54</v>
      </c>
      <c r="E82" s="24"/>
      <c r="F82" s="26"/>
      <c r="G82" s="27"/>
    </row>
    <row r="83" spans="1:7" x14ac:dyDescent="0.25">
      <c r="A83" s="9" t="s">
        <v>111</v>
      </c>
      <c r="B83" s="14" t="s">
        <v>112</v>
      </c>
      <c r="C83" s="10" t="s">
        <v>13</v>
      </c>
      <c r="D83" s="18">
        <v>19</v>
      </c>
      <c r="E83" s="10">
        <v>3222</v>
      </c>
      <c r="F83" s="9" t="s">
        <v>26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19</v>
      </c>
      <c r="E84" s="24"/>
      <c r="F84" s="26"/>
      <c r="G84" s="27"/>
    </row>
    <row r="85" spans="1:7" x14ac:dyDescent="0.25">
      <c r="A85" s="9" t="s">
        <v>113</v>
      </c>
      <c r="B85" s="14" t="s">
        <v>114</v>
      </c>
      <c r="C85" s="10" t="s">
        <v>115</v>
      </c>
      <c r="D85" s="18">
        <v>120</v>
      </c>
      <c r="E85" s="10">
        <v>3221</v>
      </c>
      <c r="F85" s="9" t="s">
        <v>37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120</v>
      </c>
      <c r="E86" s="24"/>
      <c r="F86" s="26"/>
      <c r="G86" s="27"/>
    </row>
    <row r="87" spans="1:7" x14ac:dyDescent="0.25">
      <c r="A87" s="9" t="s">
        <v>116</v>
      </c>
      <c r="B87" s="14" t="s">
        <v>117</v>
      </c>
      <c r="C87" s="10" t="s">
        <v>81</v>
      </c>
      <c r="D87" s="18">
        <v>2825.49</v>
      </c>
      <c r="E87" s="10">
        <v>3222</v>
      </c>
      <c r="F87" s="9" t="s">
        <v>26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2825.49</v>
      </c>
      <c r="E88" s="24"/>
      <c r="F88" s="26"/>
      <c r="G88" s="27"/>
    </row>
    <row r="89" spans="1:7" x14ac:dyDescent="0.25">
      <c r="A89" s="9" t="s">
        <v>118</v>
      </c>
      <c r="B89" s="14" t="s">
        <v>117</v>
      </c>
      <c r="C89" s="10" t="s">
        <v>81</v>
      </c>
      <c r="D89" s="18">
        <v>2061.06</v>
      </c>
      <c r="E89" s="10">
        <v>3222</v>
      </c>
      <c r="F89" s="9" t="s">
        <v>26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2061.06</v>
      </c>
      <c r="E90" s="24"/>
      <c r="F90" s="26"/>
      <c r="G90" s="27"/>
    </row>
    <row r="91" spans="1:7" x14ac:dyDescent="0.25">
      <c r="A91" s="9" t="s">
        <v>119</v>
      </c>
      <c r="B91" s="14" t="s">
        <v>120</v>
      </c>
      <c r="C91" s="10" t="s">
        <v>13</v>
      </c>
      <c r="D91" s="18">
        <v>11.4</v>
      </c>
      <c r="E91" s="10">
        <v>3299</v>
      </c>
      <c r="F91" s="9" t="s">
        <v>45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11.4</v>
      </c>
      <c r="E92" s="24"/>
      <c r="F92" s="26"/>
      <c r="G92" s="27"/>
    </row>
    <row r="93" spans="1:7" x14ac:dyDescent="0.25">
      <c r="A93" s="9" t="s">
        <v>121</v>
      </c>
      <c r="B93" s="14" t="s">
        <v>122</v>
      </c>
      <c r="C93" s="10" t="s">
        <v>13</v>
      </c>
      <c r="D93" s="18">
        <v>46</v>
      </c>
      <c r="E93" s="10">
        <v>4241</v>
      </c>
      <c r="F93" s="9" t="s">
        <v>22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46</v>
      </c>
      <c r="E94" s="24"/>
      <c r="F94" s="26"/>
      <c r="G94" s="27"/>
    </row>
    <row r="95" spans="1:7" x14ac:dyDescent="0.25">
      <c r="A95" s="9" t="s">
        <v>123</v>
      </c>
      <c r="B95" s="14" t="s">
        <v>124</v>
      </c>
      <c r="C95" s="10" t="s">
        <v>13</v>
      </c>
      <c r="D95" s="18">
        <v>369.85</v>
      </c>
      <c r="E95" s="10">
        <v>3722</v>
      </c>
      <c r="F95" s="9" t="s">
        <v>19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369.85</v>
      </c>
      <c r="E96" s="24"/>
      <c r="F96" s="26"/>
      <c r="G96" s="27"/>
    </row>
    <row r="97" spans="1:7" x14ac:dyDescent="0.25">
      <c r="A97" s="9" t="s">
        <v>125</v>
      </c>
      <c r="B97" s="14" t="s">
        <v>126</v>
      </c>
      <c r="C97" s="10" t="s">
        <v>13</v>
      </c>
      <c r="D97" s="18">
        <v>86.92</v>
      </c>
      <c r="E97" s="10">
        <v>3234</v>
      </c>
      <c r="F97" s="9" t="s">
        <v>33</v>
      </c>
      <c r="G97" s="28" t="s">
        <v>15</v>
      </c>
    </row>
    <row r="98" spans="1:7" x14ac:dyDescent="0.25">
      <c r="A98" s="9"/>
      <c r="B98" s="14"/>
      <c r="C98" s="10"/>
      <c r="D98" s="18">
        <v>6.98</v>
      </c>
      <c r="E98" s="10">
        <v>3299</v>
      </c>
      <c r="F98" s="9" t="s">
        <v>45</v>
      </c>
      <c r="G98" s="29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SUM(D97:D98)</f>
        <v>93.9</v>
      </c>
      <c r="E99" s="24"/>
      <c r="F99" s="26"/>
      <c r="G99" s="27"/>
    </row>
    <row r="100" spans="1:7" x14ac:dyDescent="0.25">
      <c r="A100" s="9" t="s">
        <v>127</v>
      </c>
      <c r="B100" s="14" t="s">
        <v>128</v>
      </c>
      <c r="C100" s="10" t="s">
        <v>13</v>
      </c>
      <c r="D100" s="18">
        <v>96.4</v>
      </c>
      <c r="E100" s="10">
        <v>3221</v>
      </c>
      <c r="F100" s="9" t="s">
        <v>37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96.4</v>
      </c>
      <c r="E101" s="24"/>
      <c r="F101" s="26"/>
      <c r="G101" s="27"/>
    </row>
    <row r="102" spans="1:7" x14ac:dyDescent="0.25">
      <c r="A102" s="9" t="s">
        <v>129</v>
      </c>
      <c r="B102" s="14" t="s">
        <v>130</v>
      </c>
      <c r="C102" s="10" t="s">
        <v>13</v>
      </c>
      <c r="D102" s="18">
        <v>23937.78</v>
      </c>
      <c r="E102" s="10">
        <v>3722</v>
      </c>
      <c r="F102" s="9" t="s">
        <v>19</v>
      </c>
      <c r="G102" s="28" t="s">
        <v>15</v>
      </c>
    </row>
    <row r="103" spans="1:7" x14ac:dyDescent="0.25">
      <c r="A103" s="9"/>
      <c r="B103" s="14"/>
      <c r="C103" s="10"/>
      <c r="D103" s="18">
        <v>513.75</v>
      </c>
      <c r="E103" s="10">
        <v>4241</v>
      </c>
      <c r="F103" s="9" t="s">
        <v>22</v>
      </c>
      <c r="G103" s="29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SUM(D102:D103)</f>
        <v>24451.53</v>
      </c>
      <c r="E104" s="24"/>
      <c r="F104" s="26"/>
      <c r="G104" s="27"/>
    </row>
    <row r="105" spans="1:7" x14ac:dyDescent="0.25">
      <c r="A105" s="9" t="s">
        <v>131</v>
      </c>
      <c r="B105" s="14" t="s">
        <v>132</v>
      </c>
      <c r="C105" s="10" t="s">
        <v>13</v>
      </c>
      <c r="D105" s="18">
        <v>437.5</v>
      </c>
      <c r="E105" s="10">
        <v>3234</v>
      </c>
      <c r="F105" s="9" t="s">
        <v>33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437.5</v>
      </c>
      <c r="E106" s="24"/>
      <c r="F106" s="26"/>
      <c r="G106" s="27"/>
    </row>
    <row r="107" spans="1:7" x14ac:dyDescent="0.25">
      <c r="A107" s="9" t="s">
        <v>133</v>
      </c>
      <c r="B107" s="14" t="s">
        <v>134</v>
      </c>
      <c r="C107" s="10" t="s">
        <v>13</v>
      </c>
      <c r="D107" s="18">
        <v>431.2</v>
      </c>
      <c r="E107" s="10">
        <v>3221</v>
      </c>
      <c r="F107" s="9" t="s">
        <v>37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431.2</v>
      </c>
      <c r="E108" s="24"/>
      <c r="F108" s="26"/>
      <c r="G108" s="27"/>
    </row>
    <row r="109" spans="1:7" x14ac:dyDescent="0.25">
      <c r="A109" s="9" t="s">
        <v>135</v>
      </c>
      <c r="B109" s="14" t="s">
        <v>136</v>
      </c>
      <c r="C109" s="10" t="s">
        <v>13</v>
      </c>
      <c r="D109" s="18">
        <v>62.6</v>
      </c>
      <c r="E109" s="10">
        <v>3224</v>
      </c>
      <c r="F109" s="9" t="s">
        <v>137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62.6</v>
      </c>
      <c r="E110" s="24"/>
      <c r="F110" s="26"/>
      <c r="G110" s="27"/>
    </row>
    <row r="111" spans="1:7" x14ac:dyDescent="0.25">
      <c r="A111" s="9" t="s">
        <v>138</v>
      </c>
      <c r="B111" s="14" t="s">
        <v>139</v>
      </c>
      <c r="C111" s="10" t="s">
        <v>36</v>
      </c>
      <c r="D111" s="18">
        <v>180</v>
      </c>
      <c r="E111" s="10">
        <v>3299</v>
      </c>
      <c r="F111" s="9" t="s">
        <v>45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180</v>
      </c>
      <c r="E112" s="24"/>
      <c r="F112" s="26"/>
      <c r="G112" s="27"/>
    </row>
    <row r="113" spans="1:7" x14ac:dyDescent="0.25">
      <c r="A113" s="9" t="s">
        <v>140</v>
      </c>
      <c r="B113" s="14" t="s">
        <v>141</v>
      </c>
      <c r="C113" s="10" t="s">
        <v>13</v>
      </c>
      <c r="D113" s="18">
        <v>26.01</v>
      </c>
      <c r="E113" s="10">
        <v>4241</v>
      </c>
      <c r="F113" s="9" t="s">
        <v>22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26.01</v>
      </c>
      <c r="E114" s="24"/>
      <c r="F114" s="26"/>
      <c r="G114" s="27"/>
    </row>
    <row r="115" spans="1:7" x14ac:dyDescent="0.25">
      <c r="A115" s="9" t="s">
        <v>142</v>
      </c>
      <c r="B115" s="14" t="s">
        <v>143</v>
      </c>
      <c r="C115" s="10" t="s">
        <v>13</v>
      </c>
      <c r="D115" s="18">
        <v>20.51</v>
      </c>
      <c r="E115" s="10">
        <v>4241</v>
      </c>
      <c r="F115" s="9" t="s">
        <v>22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20.51</v>
      </c>
      <c r="E116" s="24"/>
      <c r="F116" s="26"/>
      <c r="G116" s="27"/>
    </row>
    <row r="117" spans="1:7" x14ac:dyDescent="0.25">
      <c r="A117" s="9" t="s">
        <v>144</v>
      </c>
      <c r="B117" s="14" t="s">
        <v>145</v>
      </c>
      <c r="C117" s="10" t="s">
        <v>13</v>
      </c>
      <c r="D117" s="18">
        <v>559.41999999999996</v>
      </c>
      <c r="E117" s="10">
        <v>3239</v>
      </c>
      <c r="F117" s="9" t="s">
        <v>110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559.41999999999996</v>
      </c>
      <c r="E118" s="24"/>
      <c r="F118" s="26"/>
      <c r="G118" s="27"/>
    </row>
    <row r="119" spans="1:7" x14ac:dyDescent="0.25">
      <c r="A119" s="9" t="s">
        <v>146</v>
      </c>
      <c r="B119" s="14" t="s">
        <v>147</v>
      </c>
      <c r="C119" s="10" t="s">
        <v>13</v>
      </c>
      <c r="D119" s="18">
        <v>132.69</v>
      </c>
      <c r="E119" s="10">
        <v>3231</v>
      </c>
      <c r="F119" s="9" t="s">
        <v>42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132.69</v>
      </c>
      <c r="E120" s="24"/>
      <c r="F120" s="26"/>
      <c r="G120" s="27"/>
    </row>
    <row r="121" spans="1:7" x14ac:dyDescent="0.25">
      <c r="A121" s="9" t="s">
        <v>148</v>
      </c>
      <c r="B121" s="14" t="s">
        <v>149</v>
      </c>
      <c r="C121" s="10" t="s">
        <v>13</v>
      </c>
      <c r="D121" s="18">
        <v>42.48</v>
      </c>
      <c r="E121" s="10">
        <v>3237</v>
      </c>
      <c r="F121" s="9" t="s">
        <v>150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42.48</v>
      </c>
      <c r="E122" s="24"/>
      <c r="F122" s="26"/>
      <c r="G122" s="27"/>
    </row>
    <row r="123" spans="1:7" x14ac:dyDescent="0.25">
      <c r="A123" s="9" t="s">
        <v>151</v>
      </c>
      <c r="B123" s="14" t="s">
        <v>152</v>
      </c>
      <c r="C123" s="10" t="s">
        <v>153</v>
      </c>
      <c r="D123" s="18">
        <v>268</v>
      </c>
      <c r="E123" s="10">
        <v>3222</v>
      </c>
      <c r="F123" s="9" t="s">
        <v>26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268</v>
      </c>
      <c r="E124" s="24"/>
      <c r="F124" s="26"/>
      <c r="G124" s="27"/>
    </row>
    <row r="125" spans="1:7" x14ac:dyDescent="0.25">
      <c r="A125" s="9" t="s">
        <v>154</v>
      </c>
      <c r="B125" s="14" t="s">
        <v>155</v>
      </c>
      <c r="C125" s="10" t="s">
        <v>156</v>
      </c>
      <c r="D125" s="18">
        <v>1041.6300000000001</v>
      </c>
      <c r="E125" s="10">
        <v>3222</v>
      </c>
      <c r="F125" s="9" t="s">
        <v>26</v>
      </c>
      <c r="G125" s="28" t="s">
        <v>15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1041.6300000000001</v>
      </c>
      <c r="E126" s="24"/>
      <c r="F126" s="26"/>
      <c r="G126" s="27"/>
    </row>
    <row r="127" spans="1:7" x14ac:dyDescent="0.25">
      <c r="A127" s="9" t="s">
        <v>157</v>
      </c>
      <c r="B127" s="14" t="s">
        <v>158</v>
      </c>
      <c r="C127" s="10" t="s">
        <v>13</v>
      </c>
      <c r="D127" s="18">
        <v>39.36</v>
      </c>
      <c r="E127" s="10">
        <v>4241</v>
      </c>
      <c r="F127" s="9" t="s">
        <v>22</v>
      </c>
      <c r="G127" s="28" t="s">
        <v>15</v>
      </c>
    </row>
    <row r="128" spans="1:7" ht="27" customHeight="1" thickBot="1" x14ac:dyDescent="0.3">
      <c r="A128" s="22" t="s">
        <v>16</v>
      </c>
      <c r="B128" s="23"/>
      <c r="C128" s="24"/>
      <c r="D128" s="25">
        <f>SUM(D127:D127)</f>
        <v>39.36</v>
      </c>
      <c r="E128" s="24"/>
      <c r="F128" s="26"/>
      <c r="G128" s="27"/>
    </row>
    <row r="129" spans="1:7" x14ac:dyDescent="0.25">
      <c r="A129" s="9" t="s">
        <v>159</v>
      </c>
      <c r="B129" s="14" t="s">
        <v>160</v>
      </c>
      <c r="C129" s="10" t="s">
        <v>13</v>
      </c>
      <c r="D129" s="18">
        <v>15.6</v>
      </c>
      <c r="E129" s="10">
        <v>3239</v>
      </c>
      <c r="F129" s="9" t="s">
        <v>110</v>
      </c>
      <c r="G129" s="28" t="s">
        <v>15</v>
      </c>
    </row>
    <row r="130" spans="1:7" ht="27" customHeight="1" thickBot="1" x14ac:dyDescent="0.3">
      <c r="A130" s="22" t="s">
        <v>16</v>
      </c>
      <c r="B130" s="23"/>
      <c r="C130" s="24"/>
      <c r="D130" s="25">
        <f>SUM(D129:D129)</f>
        <v>15.6</v>
      </c>
      <c r="E130" s="24"/>
      <c r="F130" s="26"/>
      <c r="G130" s="27"/>
    </row>
    <row r="131" spans="1:7" x14ac:dyDescent="0.25">
      <c r="A131" s="9" t="s">
        <v>161</v>
      </c>
      <c r="B131" s="14" t="s">
        <v>162</v>
      </c>
      <c r="C131" s="10" t="s">
        <v>81</v>
      </c>
      <c r="D131" s="18">
        <v>989.84</v>
      </c>
      <c r="E131" s="10">
        <v>4241</v>
      </c>
      <c r="F131" s="9" t="s">
        <v>22</v>
      </c>
      <c r="G131" s="28" t="s">
        <v>15</v>
      </c>
    </row>
    <row r="132" spans="1:7" ht="27" customHeight="1" thickBot="1" x14ac:dyDescent="0.3">
      <c r="A132" s="22" t="s">
        <v>16</v>
      </c>
      <c r="B132" s="23"/>
      <c r="C132" s="24"/>
      <c r="D132" s="25">
        <f>SUM(D131:D131)</f>
        <v>989.84</v>
      </c>
      <c r="E132" s="24"/>
      <c r="F132" s="26"/>
      <c r="G132" s="27"/>
    </row>
    <row r="133" spans="1:7" x14ac:dyDescent="0.25">
      <c r="A133" s="9" t="s">
        <v>163</v>
      </c>
      <c r="B133" s="14" t="s">
        <v>164</v>
      </c>
      <c r="C133" s="10" t="s">
        <v>36</v>
      </c>
      <c r="D133" s="18">
        <v>108.75</v>
      </c>
      <c r="E133" s="10">
        <v>3225</v>
      </c>
      <c r="F133" s="9" t="s">
        <v>38</v>
      </c>
      <c r="G133" s="28" t="s">
        <v>15</v>
      </c>
    </row>
    <row r="134" spans="1:7" ht="27" customHeight="1" thickBot="1" x14ac:dyDescent="0.3">
      <c r="A134" s="22" t="s">
        <v>16</v>
      </c>
      <c r="B134" s="23"/>
      <c r="C134" s="24"/>
      <c r="D134" s="25">
        <f>SUM(D133:D133)</f>
        <v>108.75</v>
      </c>
      <c r="E134" s="24"/>
      <c r="F134" s="26"/>
      <c r="G134" s="27"/>
    </row>
    <row r="135" spans="1:7" x14ac:dyDescent="0.25">
      <c r="A135" s="9" t="s">
        <v>165</v>
      </c>
      <c r="B135" s="14" t="s">
        <v>166</v>
      </c>
      <c r="C135" s="10" t="s">
        <v>167</v>
      </c>
      <c r="D135" s="18">
        <v>49.6</v>
      </c>
      <c r="E135" s="10">
        <v>3299</v>
      </c>
      <c r="F135" s="9" t="s">
        <v>45</v>
      </c>
      <c r="G135" s="28" t="s">
        <v>15</v>
      </c>
    </row>
    <row r="136" spans="1:7" ht="27" customHeight="1" thickBot="1" x14ac:dyDescent="0.3">
      <c r="A136" s="22" t="s">
        <v>16</v>
      </c>
      <c r="B136" s="23"/>
      <c r="C136" s="24"/>
      <c r="D136" s="25">
        <f>SUM(D135:D135)</f>
        <v>49.6</v>
      </c>
      <c r="E136" s="24"/>
      <c r="F136" s="26"/>
      <c r="G136" s="27"/>
    </row>
    <row r="137" spans="1:7" x14ac:dyDescent="0.25">
      <c r="A137" s="9" t="s">
        <v>168</v>
      </c>
      <c r="B137" s="14" t="s">
        <v>169</v>
      </c>
      <c r="C137" s="10" t="s">
        <v>170</v>
      </c>
      <c r="D137" s="18">
        <v>300</v>
      </c>
      <c r="E137" s="10">
        <v>3213</v>
      </c>
      <c r="F137" s="9" t="s">
        <v>171</v>
      </c>
      <c r="G137" s="28" t="s">
        <v>15</v>
      </c>
    </row>
    <row r="138" spans="1:7" ht="27" customHeight="1" thickBot="1" x14ac:dyDescent="0.3">
      <c r="A138" s="22" t="s">
        <v>16</v>
      </c>
      <c r="B138" s="23"/>
      <c r="C138" s="24"/>
      <c r="D138" s="25">
        <f>SUM(D137:D137)</f>
        <v>300</v>
      </c>
      <c r="E138" s="24"/>
      <c r="F138" s="26"/>
      <c r="G138" s="27"/>
    </row>
    <row r="139" spans="1:7" x14ac:dyDescent="0.25">
      <c r="A139" s="9" t="s">
        <v>172</v>
      </c>
      <c r="B139" s="14" t="s">
        <v>173</v>
      </c>
      <c r="C139" s="10" t="s">
        <v>13</v>
      </c>
      <c r="D139" s="18">
        <v>38.69</v>
      </c>
      <c r="E139" s="10">
        <v>3299</v>
      </c>
      <c r="F139" s="9" t="s">
        <v>45</v>
      </c>
      <c r="G139" s="28" t="s">
        <v>15</v>
      </c>
    </row>
    <row r="140" spans="1:7" ht="27" customHeight="1" thickBot="1" x14ac:dyDescent="0.3">
      <c r="A140" s="22" t="s">
        <v>16</v>
      </c>
      <c r="B140" s="23"/>
      <c r="C140" s="24"/>
      <c r="D140" s="25">
        <f>SUM(D139:D139)</f>
        <v>38.69</v>
      </c>
      <c r="E140" s="24"/>
      <c r="F140" s="26"/>
      <c r="G140" s="27"/>
    </row>
    <row r="141" spans="1:7" x14ac:dyDescent="0.25">
      <c r="A141" s="9" t="s">
        <v>174</v>
      </c>
      <c r="B141" s="14" t="s">
        <v>175</v>
      </c>
      <c r="C141" s="10" t="s">
        <v>13</v>
      </c>
      <c r="D141" s="18">
        <v>16661.990000000002</v>
      </c>
      <c r="E141" s="10">
        <v>3722</v>
      </c>
      <c r="F141" s="9" t="s">
        <v>19</v>
      </c>
      <c r="G141" s="28" t="s">
        <v>15</v>
      </c>
    </row>
    <row r="142" spans="1:7" x14ac:dyDescent="0.25">
      <c r="A142" s="9"/>
      <c r="B142" s="14"/>
      <c r="C142" s="10"/>
      <c r="D142" s="18">
        <v>114.58</v>
      </c>
      <c r="E142" s="10">
        <v>4241</v>
      </c>
      <c r="F142" s="9" t="s">
        <v>22</v>
      </c>
      <c r="G142" s="29" t="s">
        <v>15</v>
      </c>
    </row>
    <row r="143" spans="1:7" ht="27" customHeight="1" thickBot="1" x14ac:dyDescent="0.3">
      <c r="A143" s="22" t="s">
        <v>16</v>
      </c>
      <c r="B143" s="23"/>
      <c r="C143" s="24"/>
      <c r="D143" s="25">
        <f>SUM(D141:D142)</f>
        <v>16776.570000000003</v>
      </c>
      <c r="E143" s="24"/>
      <c r="F143" s="26"/>
      <c r="G143" s="27"/>
    </row>
    <row r="144" spans="1:7" x14ac:dyDescent="0.25">
      <c r="A144" s="9" t="s">
        <v>176</v>
      </c>
      <c r="B144" s="14" t="s">
        <v>177</v>
      </c>
      <c r="C144" s="10" t="s">
        <v>13</v>
      </c>
      <c r="D144" s="18">
        <v>1043.25</v>
      </c>
      <c r="E144" s="10">
        <v>3222</v>
      </c>
      <c r="F144" s="9" t="s">
        <v>26</v>
      </c>
      <c r="G144" s="28" t="s">
        <v>15</v>
      </c>
    </row>
    <row r="145" spans="1:7" ht="27" customHeight="1" thickBot="1" x14ac:dyDescent="0.3">
      <c r="A145" s="22" t="s">
        <v>16</v>
      </c>
      <c r="B145" s="23"/>
      <c r="C145" s="24"/>
      <c r="D145" s="25">
        <f>SUM(D144:D144)</f>
        <v>1043.25</v>
      </c>
      <c r="E145" s="24"/>
      <c r="F145" s="26"/>
      <c r="G145" s="27"/>
    </row>
    <row r="146" spans="1:7" x14ac:dyDescent="0.25">
      <c r="A146" s="9" t="s">
        <v>178</v>
      </c>
      <c r="B146" s="14" t="s">
        <v>179</v>
      </c>
      <c r="C146" s="10" t="s">
        <v>13</v>
      </c>
      <c r="D146" s="18">
        <v>167.45</v>
      </c>
      <c r="E146" s="10">
        <v>3299</v>
      </c>
      <c r="F146" s="9" t="s">
        <v>45</v>
      </c>
      <c r="G146" s="28" t="s">
        <v>15</v>
      </c>
    </row>
    <row r="147" spans="1:7" ht="27" customHeight="1" thickBot="1" x14ac:dyDescent="0.3">
      <c r="A147" s="22" t="s">
        <v>16</v>
      </c>
      <c r="B147" s="23"/>
      <c r="C147" s="24"/>
      <c r="D147" s="25">
        <f>SUM(D146:D146)</f>
        <v>167.45</v>
      </c>
      <c r="E147" s="24"/>
      <c r="F147" s="26"/>
      <c r="G147" s="27"/>
    </row>
    <row r="148" spans="1:7" x14ac:dyDescent="0.25">
      <c r="A148" s="9" t="s">
        <v>180</v>
      </c>
      <c r="B148" s="14" t="s">
        <v>181</v>
      </c>
      <c r="C148" s="10" t="s">
        <v>13</v>
      </c>
      <c r="D148" s="18">
        <v>134.44999999999999</v>
      </c>
      <c r="E148" s="10">
        <v>3234</v>
      </c>
      <c r="F148" s="9" t="s">
        <v>33</v>
      </c>
      <c r="G148" s="28" t="s">
        <v>15</v>
      </c>
    </row>
    <row r="149" spans="1:7" ht="27" customHeight="1" thickBot="1" x14ac:dyDescent="0.3">
      <c r="A149" s="22" t="s">
        <v>16</v>
      </c>
      <c r="B149" s="23"/>
      <c r="C149" s="24"/>
      <c r="D149" s="25">
        <f>SUM(D148:D148)</f>
        <v>134.44999999999999</v>
      </c>
      <c r="E149" s="24"/>
      <c r="F149" s="26"/>
      <c r="G149" s="27"/>
    </row>
    <row r="150" spans="1:7" x14ac:dyDescent="0.25">
      <c r="A150" s="9" t="s">
        <v>182</v>
      </c>
      <c r="B150" s="14" t="s">
        <v>183</v>
      </c>
      <c r="C150" s="10" t="s">
        <v>184</v>
      </c>
      <c r="D150" s="18">
        <v>42.88</v>
      </c>
      <c r="E150" s="10">
        <v>3221</v>
      </c>
      <c r="F150" s="9" t="s">
        <v>37</v>
      </c>
      <c r="G150" s="28" t="s">
        <v>15</v>
      </c>
    </row>
    <row r="151" spans="1:7" x14ac:dyDescent="0.25">
      <c r="A151" s="9"/>
      <c r="B151" s="14"/>
      <c r="C151" s="10"/>
      <c r="D151" s="18">
        <v>57.38</v>
      </c>
      <c r="E151" s="10">
        <v>3221</v>
      </c>
      <c r="F151" s="9" t="s">
        <v>37</v>
      </c>
      <c r="G151" s="29" t="s">
        <v>15</v>
      </c>
    </row>
    <row r="152" spans="1:7" ht="27" customHeight="1" thickBot="1" x14ac:dyDescent="0.3">
      <c r="A152" s="22" t="s">
        <v>16</v>
      </c>
      <c r="B152" s="23"/>
      <c r="C152" s="24"/>
      <c r="D152" s="25">
        <f>SUM(D150:D151)</f>
        <v>100.26</v>
      </c>
      <c r="E152" s="24"/>
      <c r="F152" s="26"/>
      <c r="G152" s="27"/>
    </row>
    <row r="153" spans="1:7" x14ac:dyDescent="0.25">
      <c r="A153" s="9" t="s">
        <v>185</v>
      </c>
      <c r="B153" s="14" t="s">
        <v>186</v>
      </c>
      <c r="C153" s="10" t="s">
        <v>187</v>
      </c>
      <c r="D153" s="18">
        <v>41.23</v>
      </c>
      <c r="E153" s="10">
        <v>3299</v>
      </c>
      <c r="F153" s="9" t="s">
        <v>45</v>
      </c>
      <c r="G153" s="28" t="s">
        <v>15</v>
      </c>
    </row>
    <row r="154" spans="1:7" ht="27" customHeight="1" thickBot="1" x14ac:dyDescent="0.3">
      <c r="A154" s="22" t="s">
        <v>16</v>
      </c>
      <c r="B154" s="23"/>
      <c r="C154" s="24"/>
      <c r="D154" s="25">
        <f>SUM(D153:D153)</f>
        <v>41.23</v>
      </c>
      <c r="E154" s="24"/>
      <c r="F154" s="26"/>
      <c r="G154" s="27"/>
    </row>
    <row r="155" spans="1:7" x14ac:dyDescent="0.25">
      <c r="A155" s="9" t="s">
        <v>188</v>
      </c>
      <c r="B155" s="14" t="s">
        <v>189</v>
      </c>
      <c r="C155" s="10" t="s">
        <v>13</v>
      </c>
      <c r="D155" s="18">
        <v>382.83</v>
      </c>
      <c r="E155" s="10">
        <v>3234</v>
      </c>
      <c r="F155" s="9" t="s">
        <v>33</v>
      </c>
      <c r="G155" s="28" t="s">
        <v>15</v>
      </c>
    </row>
    <row r="156" spans="1:7" ht="27" customHeight="1" thickBot="1" x14ac:dyDescent="0.3">
      <c r="A156" s="22" t="s">
        <v>16</v>
      </c>
      <c r="B156" s="23"/>
      <c r="C156" s="24"/>
      <c r="D156" s="25">
        <f>SUM(D155:D155)</f>
        <v>382.83</v>
      </c>
      <c r="E156" s="24"/>
      <c r="F156" s="26"/>
      <c r="G156" s="27"/>
    </row>
    <row r="157" spans="1:7" x14ac:dyDescent="0.25">
      <c r="A157" s="9" t="s">
        <v>190</v>
      </c>
      <c r="B157" s="14" t="s">
        <v>191</v>
      </c>
      <c r="C157" s="10" t="s">
        <v>192</v>
      </c>
      <c r="D157" s="18">
        <v>6.2</v>
      </c>
      <c r="E157" s="10">
        <v>3299</v>
      </c>
      <c r="F157" s="9" t="s">
        <v>45</v>
      </c>
      <c r="G157" s="28" t="s">
        <v>15</v>
      </c>
    </row>
    <row r="158" spans="1:7" ht="27" customHeight="1" thickBot="1" x14ac:dyDescent="0.3">
      <c r="A158" s="22" t="s">
        <v>16</v>
      </c>
      <c r="B158" s="23"/>
      <c r="C158" s="24"/>
      <c r="D158" s="25">
        <f>SUM(D157:D157)</f>
        <v>6.2</v>
      </c>
      <c r="E158" s="24"/>
      <c r="F158" s="26"/>
      <c r="G158" s="27"/>
    </row>
    <row r="159" spans="1:7" x14ac:dyDescent="0.25">
      <c r="A159" s="9"/>
      <c r="B159" s="14"/>
      <c r="C159" s="10"/>
      <c r="D159" s="18">
        <v>111013.89</v>
      </c>
      <c r="E159" s="10">
        <v>3111</v>
      </c>
      <c r="F159" s="9" t="s">
        <v>193</v>
      </c>
      <c r="G159" s="28" t="s">
        <v>15</v>
      </c>
    </row>
    <row r="160" spans="1:7" x14ac:dyDescent="0.25">
      <c r="A160" s="9"/>
      <c r="B160" s="14"/>
      <c r="C160" s="10"/>
      <c r="D160" s="18">
        <v>147179.79</v>
      </c>
      <c r="E160" s="10">
        <v>3111</v>
      </c>
      <c r="F160" s="9" t="s">
        <v>193</v>
      </c>
      <c r="G160" s="29" t="s">
        <v>15</v>
      </c>
    </row>
    <row r="161" spans="1:7" x14ac:dyDescent="0.25">
      <c r="A161" s="9"/>
      <c r="B161" s="14"/>
      <c r="C161" s="10"/>
      <c r="D161" s="18">
        <v>10150.040000000001</v>
      </c>
      <c r="E161" s="10">
        <v>3113</v>
      </c>
      <c r="F161" s="9" t="s">
        <v>194</v>
      </c>
      <c r="G161" s="29" t="s">
        <v>15</v>
      </c>
    </row>
    <row r="162" spans="1:7" x14ac:dyDescent="0.25">
      <c r="A162" s="9"/>
      <c r="B162" s="14"/>
      <c r="C162" s="10"/>
      <c r="D162" s="18">
        <v>446.75</v>
      </c>
      <c r="E162" s="10">
        <v>3114</v>
      </c>
      <c r="F162" s="9" t="s">
        <v>195</v>
      </c>
      <c r="G162" s="29" t="s">
        <v>15</v>
      </c>
    </row>
    <row r="163" spans="1:7" x14ac:dyDescent="0.25">
      <c r="A163" s="9"/>
      <c r="B163" s="14"/>
      <c r="C163" s="10"/>
      <c r="D163" s="18">
        <v>900</v>
      </c>
      <c r="E163" s="10">
        <v>3121</v>
      </c>
      <c r="F163" s="9" t="s">
        <v>196</v>
      </c>
      <c r="G163" s="29" t="s">
        <v>15</v>
      </c>
    </row>
    <row r="164" spans="1:7" x14ac:dyDescent="0.25">
      <c r="A164" s="9"/>
      <c r="B164" s="14"/>
      <c r="C164" s="10"/>
      <c r="D164" s="18">
        <v>4700</v>
      </c>
      <c r="E164" s="10">
        <v>3121</v>
      </c>
      <c r="F164" s="9" t="s">
        <v>196</v>
      </c>
      <c r="G164" s="29" t="s">
        <v>15</v>
      </c>
    </row>
    <row r="165" spans="1:7" x14ac:dyDescent="0.25">
      <c r="A165" s="9"/>
      <c r="B165" s="14"/>
      <c r="C165" s="10"/>
      <c r="D165" s="18">
        <v>25268.44</v>
      </c>
      <c r="E165" s="10">
        <v>3121</v>
      </c>
      <c r="F165" s="9" t="s">
        <v>196</v>
      </c>
      <c r="G165" s="29" t="s">
        <v>15</v>
      </c>
    </row>
    <row r="166" spans="1:7" x14ac:dyDescent="0.25">
      <c r="A166" s="9"/>
      <c r="B166" s="14"/>
      <c r="C166" s="10"/>
      <c r="D166" s="18">
        <v>968.43</v>
      </c>
      <c r="E166" s="10">
        <v>3122</v>
      </c>
      <c r="F166" s="9" t="s">
        <v>197</v>
      </c>
      <c r="G166" s="29" t="s">
        <v>15</v>
      </c>
    </row>
    <row r="167" spans="1:7" x14ac:dyDescent="0.25">
      <c r="A167" s="9"/>
      <c r="B167" s="14"/>
      <c r="C167" s="10"/>
      <c r="D167" s="18">
        <v>26162.66</v>
      </c>
      <c r="E167" s="10">
        <v>3132</v>
      </c>
      <c r="F167" s="9" t="s">
        <v>198</v>
      </c>
      <c r="G167" s="29" t="s">
        <v>15</v>
      </c>
    </row>
    <row r="168" spans="1:7" x14ac:dyDescent="0.25">
      <c r="A168" s="9"/>
      <c r="B168" s="14"/>
      <c r="C168" s="10"/>
      <c r="D168" s="18">
        <v>15378.74</v>
      </c>
      <c r="E168" s="10">
        <v>3141</v>
      </c>
      <c r="F168" s="9" t="s">
        <v>199</v>
      </c>
      <c r="G168" s="29" t="s">
        <v>15</v>
      </c>
    </row>
    <row r="169" spans="1:7" x14ac:dyDescent="0.25">
      <c r="A169" s="9"/>
      <c r="B169" s="14"/>
      <c r="C169" s="10"/>
      <c r="D169" s="18">
        <v>7830.39</v>
      </c>
      <c r="E169" s="10">
        <v>3151</v>
      </c>
      <c r="F169" s="9" t="s">
        <v>200</v>
      </c>
      <c r="G169" s="29" t="s">
        <v>15</v>
      </c>
    </row>
    <row r="170" spans="1:7" x14ac:dyDescent="0.25">
      <c r="A170" s="9"/>
      <c r="B170" s="14"/>
      <c r="C170" s="10"/>
      <c r="D170" s="18">
        <v>23766.44</v>
      </c>
      <c r="E170" s="10">
        <v>3151</v>
      </c>
      <c r="F170" s="9" t="s">
        <v>200</v>
      </c>
      <c r="G170" s="29" t="s">
        <v>15</v>
      </c>
    </row>
    <row r="171" spans="1:7" x14ac:dyDescent="0.25">
      <c r="A171" s="9"/>
      <c r="B171" s="14"/>
      <c r="C171" s="10"/>
      <c r="D171" s="18">
        <v>26162.66</v>
      </c>
      <c r="E171" s="10">
        <v>3162</v>
      </c>
      <c r="F171" s="9" t="s">
        <v>201</v>
      </c>
      <c r="G171" s="29" t="s">
        <v>15</v>
      </c>
    </row>
    <row r="172" spans="1:7" x14ac:dyDescent="0.25">
      <c r="A172" s="9"/>
      <c r="B172" s="14"/>
      <c r="C172" s="10"/>
      <c r="D172" s="18">
        <v>30868.44</v>
      </c>
      <c r="E172" s="10">
        <v>3171</v>
      </c>
      <c r="F172" s="9" t="s">
        <v>202</v>
      </c>
      <c r="G172" s="29" t="s">
        <v>15</v>
      </c>
    </row>
    <row r="173" spans="1:7" x14ac:dyDescent="0.25">
      <c r="A173" s="9"/>
      <c r="B173" s="14"/>
      <c r="C173" s="10"/>
      <c r="D173" s="18">
        <v>52</v>
      </c>
      <c r="E173" s="10">
        <v>3211</v>
      </c>
      <c r="F173" s="9" t="s">
        <v>203</v>
      </c>
      <c r="G173" s="29" t="s">
        <v>15</v>
      </c>
    </row>
    <row r="174" spans="1:7" x14ac:dyDescent="0.25">
      <c r="A174" s="9"/>
      <c r="B174" s="14"/>
      <c r="C174" s="10"/>
      <c r="D174" s="18">
        <v>375</v>
      </c>
      <c r="E174" s="10">
        <v>3211</v>
      </c>
      <c r="F174" s="9" t="s">
        <v>203</v>
      </c>
      <c r="G174" s="29" t="s">
        <v>15</v>
      </c>
    </row>
    <row r="175" spans="1:7" x14ac:dyDescent="0.25">
      <c r="A175" s="9"/>
      <c r="B175" s="14"/>
      <c r="C175" s="10"/>
      <c r="D175" s="18">
        <v>427</v>
      </c>
      <c r="E175" s="10">
        <v>3211</v>
      </c>
      <c r="F175" s="9" t="s">
        <v>203</v>
      </c>
      <c r="G175" s="29" t="s">
        <v>15</v>
      </c>
    </row>
    <row r="176" spans="1:7" x14ac:dyDescent="0.25">
      <c r="A176" s="9"/>
      <c r="B176" s="14"/>
      <c r="C176" s="10"/>
      <c r="D176" s="18">
        <v>4113.25</v>
      </c>
      <c r="E176" s="10">
        <v>3212</v>
      </c>
      <c r="F176" s="9" t="s">
        <v>204</v>
      </c>
      <c r="G176" s="29" t="s">
        <v>15</v>
      </c>
    </row>
    <row r="177" spans="1:7" x14ac:dyDescent="0.25">
      <c r="A177" s="9"/>
      <c r="B177" s="14"/>
      <c r="C177" s="10"/>
      <c r="D177" s="18">
        <v>4326.13</v>
      </c>
      <c r="E177" s="10">
        <v>3212</v>
      </c>
      <c r="F177" s="9" t="s">
        <v>204</v>
      </c>
      <c r="G177" s="29" t="s">
        <v>15</v>
      </c>
    </row>
    <row r="178" spans="1:7" x14ac:dyDescent="0.25">
      <c r="A178" s="9"/>
      <c r="B178" s="14"/>
      <c r="C178" s="10"/>
      <c r="D178" s="18">
        <v>-40.53</v>
      </c>
      <c r="E178" s="10">
        <v>3221</v>
      </c>
      <c r="F178" s="9" t="s">
        <v>37</v>
      </c>
      <c r="G178" s="29" t="s">
        <v>15</v>
      </c>
    </row>
    <row r="179" spans="1:7" x14ac:dyDescent="0.25">
      <c r="A179" s="9"/>
      <c r="B179" s="14"/>
      <c r="C179" s="10"/>
      <c r="D179" s="18">
        <v>281.83</v>
      </c>
      <c r="E179" s="10">
        <v>3221</v>
      </c>
      <c r="F179" s="9" t="s">
        <v>37</v>
      </c>
      <c r="G179" s="29" t="s">
        <v>15</v>
      </c>
    </row>
    <row r="180" spans="1:7" x14ac:dyDescent="0.25">
      <c r="A180" s="9"/>
      <c r="B180" s="14"/>
      <c r="C180" s="10"/>
      <c r="D180" s="18">
        <v>379.32</v>
      </c>
      <c r="E180" s="10">
        <v>3221</v>
      </c>
      <c r="F180" s="9" t="s">
        <v>37</v>
      </c>
      <c r="G180" s="29" t="s">
        <v>15</v>
      </c>
    </row>
    <row r="181" spans="1:7" x14ac:dyDescent="0.25">
      <c r="A181" s="9"/>
      <c r="B181" s="14"/>
      <c r="C181" s="10"/>
      <c r="D181" s="18">
        <v>16660.29</v>
      </c>
      <c r="E181" s="10">
        <v>3222</v>
      </c>
      <c r="F181" s="9" t="s">
        <v>26</v>
      </c>
      <c r="G181" s="29" t="s">
        <v>15</v>
      </c>
    </row>
    <row r="182" spans="1:7" x14ac:dyDescent="0.25">
      <c r="A182" s="9"/>
      <c r="B182" s="14"/>
      <c r="C182" s="10"/>
      <c r="D182" s="18">
        <v>1496.12</v>
      </c>
      <c r="E182" s="10">
        <v>3223</v>
      </c>
      <c r="F182" s="9" t="s">
        <v>70</v>
      </c>
      <c r="G182" s="29" t="s">
        <v>15</v>
      </c>
    </row>
    <row r="183" spans="1:7" x14ac:dyDescent="0.25">
      <c r="A183" s="9"/>
      <c r="B183" s="14"/>
      <c r="C183" s="10"/>
      <c r="D183" s="18">
        <v>3048.62</v>
      </c>
      <c r="E183" s="10">
        <v>3223</v>
      </c>
      <c r="F183" s="9" t="s">
        <v>70</v>
      </c>
      <c r="G183" s="29" t="s">
        <v>15</v>
      </c>
    </row>
    <row r="184" spans="1:7" x14ac:dyDescent="0.25">
      <c r="A184" s="9"/>
      <c r="B184" s="14"/>
      <c r="C184" s="10"/>
      <c r="D184" s="18">
        <v>144.6</v>
      </c>
      <c r="E184" s="10">
        <v>3224</v>
      </c>
      <c r="F184" s="9" t="s">
        <v>137</v>
      </c>
      <c r="G184" s="29" t="s">
        <v>15</v>
      </c>
    </row>
    <row r="185" spans="1:7" x14ac:dyDescent="0.25">
      <c r="A185" s="9"/>
      <c r="B185" s="14"/>
      <c r="C185" s="10"/>
      <c r="D185" s="18">
        <v>149</v>
      </c>
      <c r="E185" s="10">
        <v>3227</v>
      </c>
      <c r="F185" s="9"/>
      <c r="G185" s="29" t="s">
        <v>15</v>
      </c>
    </row>
    <row r="186" spans="1:7" x14ac:dyDescent="0.25">
      <c r="A186" s="9"/>
      <c r="B186" s="14"/>
      <c r="C186" s="10"/>
      <c r="D186" s="18">
        <v>10.5</v>
      </c>
      <c r="E186" s="10">
        <v>3231</v>
      </c>
      <c r="F186" s="9" t="s">
        <v>42</v>
      </c>
      <c r="G186" s="29" t="s">
        <v>15</v>
      </c>
    </row>
    <row r="187" spans="1:7" x14ac:dyDescent="0.25">
      <c r="A187" s="9"/>
      <c r="B187" s="14"/>
      <c r="C187" s="10"/>
      <c r="D187" s="18">
        <v>187.3</v>
      </c>
      <c r="E187" s="10">
        <v>3231</v>
      </c>
      <c r="F187" s="9" t="s">
        <v>42</v>
      </c>
      <c r="G187" s="29" t="s">
        <v>15</v>
      </c>
    </row>
    <row r="188" spans="1:7" x14ac:dyDescent="0.25">
      <c r="A188" s="9"/>
      <c r="B188" s="14"/>
      <c r="C188" s="10"/>
      <c r="D188" s="18">
        <v>3200</v>
      </c>
      <c r="E188" s="10">
        <v>3231</v>
      </c>
      <c r="F188" s="9" t="s">
        <v>42</v>
      </c>
      <c r="G188" s="29" t="s">
        <v>15</v>
      </c>
    </row>
    <row r="189" spans="1:7" x14ac:dyDescent="0.25">
      <c r="A189" s="9"/>
      <c r="B189" s="14"/>
      <c r="C189" s="10"/>
      <c r="D189" s="18">
        <v>76.36</v>
      </c>
      <c r="E189" s="10">
        <v>3232</v>
      </c>
      <c r="F189" s="9" t="s">
        <v>67</v>
      </c>
      <c r="G189" s="29" t="s">
        <v>15</v>
      </c>
    </row>
    <row r="190" spans="1:7" x14ac:dyDescent="0.25">
      <c r="A190" s="9"/>
      <c r="B190" s="14"/>
      <c r="C190" s="10"/>
      <c r="D190" s="18">
        <v>10.62</v>
      </c>
      <c r="E190" s="10">
        <v>3233</v>
      </c>
      <c r="F190" s="9" t="s">
        <v>84</v>
      </c>
      <c r="G190" s="29" t="s">
        <v>15</v>
      </c>
    </row>
    <row r="191" spans="1:7" x14ac:dyDescent="0.25">
      <c r="A191" s="9"/>
      <c r="B191" s="14"/>
      <c r="C191" s="10"/>
      <c r="D191" s="18">
        <v>135.01</v>
      </c>
      <c r="E191" s="10">
        <v>3234</v>
      </c>
      <c r="F191" s="9" t="s">
        <v>33</v>
      </c>
      <c r="G191" s="29" t="s">
        <v>15</v>
      </c>
    </row>
    <row r="192" spans="1:7" x14ac:dyDescent="0.25">
      <c r="A192" s="9"/>
      <c r="B192" s="14"/>
      <c r="C192" s="10"/>
      <c r="D192" s="18">
        <v>437.5</v>
      </c>
      <c r="E192" s="10">
        <v>3234</v>
      </c>
      <c r="F192" s="9" t="s">
        <v>33</v>
      </c>
      <c r="G192" s="29" t="s">
        <v>15</v>
      </c>
    </row>
    <row r="193" spans="1:7" x14ac:dyDescent="0.25">
      <c r="A193" s="9"/>
      <c r="B193" s="14"/>
      <c r="C193" s="10"/>
      <c r="D193" s="18">
        <v>572.95000000000005</v>
      </c>
      <c r="E193" s="10">
        <v>3234</v>
      </c>
      <c r="F193" s="9" t="s">
        <v>33</v>
      </c>
      <c r="G193" s="29" t="s">
        <v>15</v>
      </c>
    </row>
    <row r="194" spans="1:7" x14ac:dyDescent="0.25">
      <c r="A194" s="9"/>
      <c r="B194" s="14"/>
      <c r="C194" s="10"/>
      <c r="D194" s="18">
        <v>2237.5300000000002</v>
      </c>
      <c r="E194" s="10">
        <v>3234</v>
      </c>
      <c r="F194" s="9" t="s">
        <v>33</v>
      </c>
      <c r="G194" s="29" t="s">
        <v>15</v>
      </c>
    </row>
    <row r="195" spans="1:7" x14ac:dyDescent="0.25">
      <c r="A195" s="9"/>
      <c r="B195" s="14"/>
      <c r="C195" s="10"/>
      <c r="D195" s="18">
        <v>184.15</v>
      </c>
      <c r="E195" s="10">
        <v>3236</v>
      </c>
      <c r="F195" s="9" t="s">
        <v>205</v>
      </c>
      <c r="G195" s="29" t="s">
        <v>15</v>
      </c>
    </row>
    <row r="196" spans="1:7" x14ac:dyDescent="0.25">
      <c r="A196" s="9"/>
      <c r="B196" s="14"/>
      <c r="C196" s="10"/>
      <c r="D196" s="18">
        <v>42.48</v>
      </c>
      <c r="E196" s="10">
        <v>3237</v>
      </c>
      <c r="F196" s="9" t="s">
        <v>150</v>
      </c>
      <c r="G196" s="29" t="s">
        <v>15</v>
      </c>
    </row>
    <row r="197" spans="1:7" x14ac:dyDescent="0.25">
      <c r="A197" s="9"/>
      <c r="B197" s="14"/>
      <c r="C197" s="10"/>
      <c r="D197" s="18">
        <v>3098.73</v>
      </c>
      <c r="E197" s="10">
        <v>3237</v>
      </c>
      <c r="F197" s="9" t="s">
        <v>150</v>
      </c>
      <c r="G197" s="29" t="s">
        <v>15</v>
      </c>
    </row>
    <row r="198" spans="1:7" x14ac:dyDescent="0.25">
      <c r="A198" s="9"/>
      <c r="B198" s="14"/>
      <c r="C198" s="10"/>
      <c r="D198" s="18">
        <v>152.5</v>
      </c>
      <c r="E198" s="10">
        <v>3238</v>
      </c>
      <c r="F198" s="9" t="s">
        <v>76</v>
      </c>
      <c r="G198" s="29" t="s">
        <v>15</v>
      </c>
    </row>
    <row r="199" spans="1:7" x14ac:dyDescent="0.25">
      <c r="A199" s="9"/>
      <c r="B199" s="14"/>
      <c r="C199" s="10"/>
      <c r="D199" s="18">
        <v>49.6</v>
      </c>
      <c r="E199" s="10">
        <v>3239</v>
      </c>
      <c r="F199" s="9" t="s">
        <v>110</v>
      </c>
      <c r="G199" s="29" t="s">
        <v>15</v>
      </c>
    </row>
    <row r="200" spans="1:7" x14ac:dyDescent="0.25">
      <c r="A200" s="9"/>
      <c r="B200" s="14"/>
      <c r="C200" s="10"/>
      <c r="D200" s="18">
        <v>86.74</v>
      </c>
      <c r="E200" s="10">
        <v>3239</v>
      </c>
      <c r="F200" s="9" t="s">
        <v>110</v>
      </c>
      <c r="G200" s="29" t="s">
        <v>15</v>
      </c>
    </row>
    <row r="201" spans="1:7" x14ac:dyDescent="0.25">
      <c r="A201" s="9"/>
      <c r="B201" s="14"/>
      <c r="C201" s="10"/>
      <c r="D201" s="18">
        <v>748.6</v>
      </c>
      <c r="E201" s="10">
        <v>3239</v>
      </c>
      <c r="F201" s="9" t="s">
        <v>110</v>
      </c>
      <c r="G201" s="29" t="s">
        <v>15</v>
      </c>
    </row>
    <row r="202" spans="1:7" x14ac:dyDescent="0.25">
      <c r="A202" s="9"/>
      <c r="B202" s="14"/>
      <c r="C202" s="10"/>
      <c r="D202" s="18">
        <v>518.79999999999995</v>
      </c>
      <c r="E202" s="10">
        <v>3291</v>
      </c>
      <c r="F202" s="9" t="s">
        <v>206</v>
      </c>
      <c r="G202" s="29" t="s">
        <v>15</v>
      </c>
    </row>
    <row r="203" spans="1:7" x14ac:dyDescent="0.25">
      <c r="A203" s="9"/>
      <c r="B203" s="14"/>
      <c r="C203" s="10"/>
      <c r="D203" s="18">
        <v>-117.08</v>
      </c>
      <c r="E203" s="10">
        <v>3299</v>
      </c>
      <c r="F203" s="9" t="s">
        <v>45</v>
      </c>
      <c r="G203" s="29" t="s">
        <v>15</v>
      </c>
    </row>
    <row r="204" spans="1:7" x14ac:dyDescent="0.25">
      <c r="A204" s="9"/>
      <c r="B204" s="14"/>
      <c r="C204" s="10"/>
      <c r="D204" s="18">
        <v>202.11</v>
      </c>
      <c r="E204" s="10">
        <v>3431</v>
      </c>
      <c r="F204" s="9" t="s">
        <v>207</v>
      </c>
      <c r="G204" s="29" t="s">
        <v>15</v>
      </c>
    </row>
    <row r="205" spans="1:7" x14ac:dyDescent="0.25">
      <c r="A205" s="9"/>
      <c r="B205" s="14"/>
      <c r="C205" s="10"/>
      <c r="D205" s="18">
        <v>2605830.2799999998</v>
      </c>
      <c r="E205" s="10">
        <v>3911</v>
      </c>
      <c r="F205" s="9" t="s">
        <v>208</v>
      </c>
      <c r="G205" s="29" t="s">
        <v>15</v>
      </c>
    </row>
    <row r="206" spans="1:7" x14ac:dyDescent="0.25">
      <c r="A206" s="9"/>
      <c r="B206" s="14"/>
      <c r="C206" s="10"/>
      <c r="D206" s="18">
        <v>7926.48</v>
      </c>
      <c r="E206" s="10">
        <v>3958</v>
      </c>
      <c r="F206" s="9" t="s">
        <v>209</v>
      </c>
      <c r="G206" s="29" t="s">
        <v>15</v>
      </c>
    </row>
    <row r="207" spans="1:7" x14ac:dyDescent="0.25">
      <c r="A207" s="9"/>
      <c r="B207" s="14"/>
      <c r="C207" s="10"/>
      <c r="D207" s="18">
        <v>2533.92</v>
      </c>
      <c r="E207" s="10">
        <v>4241</v>
      </c>
      <c r="F207" s="9" t="s">
        <v>22</v>
      </c>
      <c r="G207" s="29" t="s">
        <v>15</v>
      </c>
    </row>
    <row r="208" spans="1:7" x14ac:dyDescent="0.25">
      <c r="A208" s="9"/>
      <c r="B208" s="14"/>
      <c r="C208" s="10"/>
      <c r="D208" s="18">
        <v>51935.56</v>
      </c>
      <c r="E208" s="10">
        <v>4911</v>
      </c>
      <c r="F208" s="9" t="s">
        <v>208</v>
      </c>
      <c r="G208" s="29" t="s">
        <v>15</v>
      </c>
    </row>
    <row r="209" spans="1:7" ht="21" customHeight="1" thickBot="1" x14ac:dyDescent="0.3">
      <c r="A209" s="22" t="s">
        <v>16</v>
      </c>
      <c r="B209" s="23"/>
      <c r="C209" s="24"/>
      <c r="D209" s="25">
        <f>SUM(D159:D208)</f>
        <v>3142269.9399999995</v>
      </c>
      <c r="E209" s="24"/>
      <c r="F209" s="26"/>
      <c r="G209" s="27"/>
    </row>
    <row r="210" spans="1:7" ht="15.75" thickBot="1" x14ac:dyDescent="0.3">
      <c r="A210" s="30" t="s">
        <v>210</v>
      </c>
      <c r="B210" s="31"/>
      <c r="C210" s="32"/>
      <c r="D210" s="33">
        <f>SUM(D8,D10,D12,D14,D16,D18,D22,D24,D26,D28,D30,D32,D34,D36,D38,D40,D42,D44,D46,D48,D50,D52,D54,D56,D58,D60,D62,D64,D68,D70,D72,D74,D76,D78,D80,D82,D84,D86,D88,D90,D92,D94,D96,D99,D101,D104,D106,D108,D110,D112,D114,D116,D118,D120,D122,D124,D126,D128,D130,D132,D134,D136,D138,D140,D143,D145,D147,D149,D152,D154,D156,D158,D209)</f>
        <v>3239959.0499999993</v>
      </c>
      <c r="E210" s="32"/>
      <c r="F210" s="34"/>
      <c r="G210" s="35"/>
    </row>
    <row r="211" spans="1:7" x14ac:dyDescent="0.25">
      <c r="A211" s="9"/>
      <c r="B211" s="14"/>
      <c r="C211" s="10"/>
      <c r="D211" s="18"/>
      <c r="E211" s="10"/>
      <c r="F211" s="9"/>
    </row>
    <row r="212" spans="1:7" x14ac:dyDescent="0.25">
      <c r="A212" s="9"/>
      <c r="B212" s="14"/>
      <c r="C212" s="10"/>
      <c r="D212" s="18"/>
      <c r="E212" s="10"/>
      <c r="F212" s="9"/>
    </row>
    <row r="213" spans="1:7" x14ac:dyDescent="0.25">
      <c r="A213" s="9"/>
      <c r="B213" s="14"/>
      <c r="C213" s="10"/>
      <c r="D213" s="18"/>
      <c r="E213" s="10"/>
      <c r="F213" s="9"/>
    </row>
    <row r="214" spans="1:7" x14ac:dyDescent="0.25">
      <c r="A214" s="9"/>
      <c r="B214" s="14"/>
      <c r="C214" s="10"/>
      <c r="D214" s="18"/>
      <c r="E214" s="10"/>
      <c r="F214" s="9"/>
    </row>
    <row r="215" spans="1:7" x14ac:dyDescent="0.25">
      <c r="A215" s="9"/>
      <c r="B215" s="14"/>
      <c r="C215" s="10"/>
      <c r="D215" s="18"/>
      <c r="E215" s="10"/>
      <c r="F215" s="9"/>
    </row>
    <row r="216" spans="1:7" x14ac:dyDescent="0.25">
      <c r="A216" s="9"/>
      <c r="B216" s="14"/>
      <c r="C216" s="10"/>
      <c r="D216" s="18"/>
      <c r="E216" s="10"/>
      <c r="F216" s="9"/>
    </row>
    <row r="217" spans="1:7" x14ac:dyDescent="0.25">
      <c r="A217" s="9"/>
      <c r="B217" s="14"/>
      <c r="C217" s="10"/>
      <c r="D217" s="18"/>
      <c r="E217" s="10"/>
      <c r="F217" s="9"/>
    </row>
    <row r="218" spans="1:7" x14ac:dyDescent="0.25">
      <c r="A218" s="9"/>
      <c r="B218" s="14"/>
      <c r="C218" s="10"/>
      <c r="D218" s="18"/>
      <c r="E218" s="10"/>
      <c r="F218" s="9"/>
    </row>
    <row r="219" spans="1:7" x14ac:dyDescent="0.25">
      <c r="A219" s="9"/>
      <c r="B219" s="14"/>
      <c r="C219" s="10"/>
      <c r="D219" s="18"/>
      <c r="E219" s="10"/>
      <c r="F219" s="9"/>
    </row>
    <row r="220" spans="1:7" x14ac:dyDescent="0.25">
      <c r="A220" s="9"/>
      <c r="B220" s="14"/>
      <c r="C220" s="10"/>
      <c r="D220" s="18"/>
      <c r="E220" s="10"/>
      <c r="F220" s="9"/>
    </row>
    <row r="221" spans="1:7" x14ac:dyDescent="0.25">
      <c r="A221" s="9"/>
      <c r="B221" s="14"/>
      <c r="C221" s="10"/>
      <c r="D221" s="18"/>
      <c r="E221" s="10"/>
      <c r="F221" s="9"/>
    </row>
    <row r="222" spans="1:7" x14ac:dyDescent="0.25">
      <c r="A222" s="9"/>
      <c r="B222" s="14"/>
      <c r="C222" s="10"/>
      <c r="D222" s="18"/>
      <c r="E222" s="10"/>
      <c r="F222" s="9"/>
    </row>
    <row r="223" spans="1:7" x14ac:dyDescent="0.25">
      <c r="A223" s="9"/>
      <c r="B223" s="14"/>
      <c r="C223" s="10"/>
      <c r="D223" s="18"/>
      <c r="E223" s="10"/>
      <c r="F223" s="9"/>
    </row>
    <row r="224" spans="1:7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2025-01-28T21:38:16Z</dcterms:modified>
</cp:coreProperties>
</file>