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JAVNA OBJAV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49" i="1" l="1"/>
  <c r="D47" i="1"/>
  <c r="D45" i="1"/>
  <c r="D43" i="1"/>
  <c r="D41" i="1"/>
  <c r="D39" i="1"/>
  <c r="D37" i="1"/>
  <c r="D35" i="1"/>
  <c r="D33" i="1"/>
  <c r="D31" i="1"/>
  <c r="D29" i="1"/>
  <c r="D25" i="1"/>
  <c r="D23" i="1"/>
  <c r="D21" i="1"/>
  <c r="D19" i="1"/>
  <c r="D17" i="1"/>
  <c r="D15" i="1"/>
  <c r="D13" i="1"/>
  <c r="D11" i="1"/>
  <c r="D8" i="1"/>
  <c r="D83" i="1" l="1"/>
</calcChain>
</file>

<file path=xl/sharedStrings.xml><?xml version="1.0" encoding="utf-8"?>
<sst xmlns="http://schemas.openxmlformats.org/spreadsheetml/2006/main" count="202" uniqueCount="109">
  <si>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</si>
  <si>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</si>
  <si>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</si>
  <si>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</si>
  <si>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</si>
  <si>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</si>
  <si>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</si>
  <si>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</si>
  <si>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viktorija.viduka@skole.hr_x000D_
IBAN: HR2623600001101556928</t>
  </si>
  <si>
    <t>Isplata Sredstava Za Razdoblje: 01.02.2024 Do 29.02.2024</t>
  </si>
  <si>
    <t>COSMOS STAR</t>
  </si>
  <si>
    <t>98470641886</t>
  </si>
  <si>
    <t>ZAGREB</t>
  </si>
  <si>
    <t xml:space="preserve">POTRAŽIVANJA ZA NAKNADE KOJE SE REFUNDIRAJU I PREDUJMOVE                                                                                              </t>
  </si>
  <si>
    <t>OŠ S.S. KRANJČEVIĆA</t>
  </si>
  <si>
    <t>Ukupno:</t>
  </si>
  <si>
    <t>MAT OBRT ZA PODUKU VL.MAJA ZELČIĆ</t>
  </si>
  <si>
    <t>96946541215</t>
  </si>
  <si>
    <t>10090 ZAGREB</t>
  </si>
  <si>
    <t xml:space="preserve">STRUČNO USAVRŠAVANJE ZAPOSLENIKA                                                                                                                      </t>
  </si>
  <si>
    <t>ČAZMATRANS</t>
  </si>
  <si>
    <t>87679956140</t>
  </si>
  <si>
    <t>43240 ČAZMA</t>
  </si>
  <si>
    <t xml:space="preserve">USLUGE TELEFONA, POŠTE I PRIJEVOZA                                                                                                                    </t>
  </si>
  <si>
    <t>Cvjećarna Ružica</t>
  </si>
  <si>
    <t>83512039879</t>
  </si>
  <si>
    <t>33515 Orahovica</t>
  </si>
  <si>
    <t xml:space="preserve">OSTALI NESPOMENUTI RASHODI POSLOVANJA                                                                                                                 </t>
  </si>
  <si>
    <t>AGRODALM</t>
  </si>
  <si>
    <t>80649374262</t>
  </si>
  <si>
    <t xml:space="preserve">MATERIJAL I SIROVINE                                                                                                                                  </t>
  </si>
  <si>
    <t>ZAGREBAČKE PEKARNE KLARA</t>
  </si>
  <si>
    <t>76842508189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</si>
  <si>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</si>
  <si>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</si>
  <si>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</si>
  <si>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</si>
  <si>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</si>
  <si>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</si>
  <si>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</si>
  <si>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AUREL</t>
  </si>
  <si>
    <t>62871653225</t>
  </si>
  <si>
    <t xml:space="preserve">USLUGE TEKUĆEG I INVESTICIJSKOG ODRŽAVANJA                                                                                                            </t>
  </si>
  <si>
    <t>KONZUM PLUS D.O.O.</t>
  </si>
  <si>
    <t>62226620908</t>
  </si>
  <si>
    <t xml:space="preserve">UREDSKI MATERIJAL I OSTALI MATERIJALNI RASHODI                                                                                                        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</si>
  <si>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</si>
  <si>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</si>
  <si>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</si>
  <si>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</si>
  <si>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IGOMAT</t>
  </si>
  <si>
    <t>55662000497</t>
  </si>
  <si>
    <t>BREGANA 10432</t>
  </si>
  <si>
    <t>VINDIJA MESO</t>
  </si>
  <si>
    <t>44138062462</t>
  </si>
  <si>
    <t>VARAŽDIN</t>
  </si>
  <si>
    <t>VINDIJA MLIJEKO</t>
  </si>
  <si>
    <t>HEP-PLIN D.O.O.</t>
  </si>
  <si>
    <t>41317489366</t>
  </si>
  <si>
    <t>31000 OSIJEK</t>
  </si>
  <si>
    <t>EKO-DERATIZACIJA</t>
  </si>
  <si>
    <t>38001831721</t>
  </si>
  <si>
    <t xml:space="preserve">KOMUNALNE USLUGE                                                                                                                                      </t>
  </si>
  <si>
    <t>KREATIVA</t>
  </si>
  <si>
    <t>37351859504</t>
  </si>
  <si>
    <t>OOPG MLAĐAN</t>
  </si>
  <si>
    <t>33360385415</t>
  </si>
  <si>
    <t>DUBRAVA</t>
  </si>
  <si>
    <t>PODRAVKA</t>
  </si>
  <si>
    <t>18928523252</t>
  </si>
  <si>
    <t>KOPRIVNICA</t>
  </si>
  <si>
    <t>TEKACOLOR d.o.o.</t>
  </si>
  <si>
    <t>09873990909</t>
  </si>
  <si>
    <t>10000 ZAGREB</t>
  </si>
  <si>
    <t>DOPRINOSI ZA MIROVINSKO OSIGURANJE</t>
  </si>
  <si>
    <t>OSTALE OBVEZE ZA ZAPOSLENE (JUBILARNE,POMOĆI,OTPREMNINE,...)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</si>
  <si>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</si>
  <si>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</si>
  <si>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</si>
  <si>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OSTALI RASHODI IZ PROTEKLIH GODINA                                                                                                                    </t>
  </si>
  <si>
    <t>Sveukupno:</t>
  </si>
  <si>
    <t xml:space="preserve">PLAĆA ZA REDOVAN RAD 01/2024- BRUTO </t>
  </si>
  <si>
    <t xml:space="preserve">MINISTARSTVO ZNANOSTI, OBRAZOVANJA I MLADIH </t>
  </si>
  <si>
    <t xml:space="preserve">PLAĆA ZA REDOVAN RAD 01/2024- PREKOVREMENI </t>
  </si>
  <si>
    <t>PLAĆA ZA REDOVAN RAD 01/2024- POSEBAN UVJET</t>
  </si>
  <si>
    <t xml:space="preserve">PLAĆA ZA REDOVAN RAD 01/2024- BOLOVANJE HZZO </t>
  </si>
  <si>
    <t xml:space="preserve">PLAĆA ZA REDOVAN RAD 01/2024- PRIJEVOZ </t>
  </si>
  <si>
    <t xml:space="preserve">PLAĆA ZA REDOVAN RAD 01/2024- ZDRAVSTVENO </t>
  </si>
  <si>
    <t xml:space="preserve">ZAMJENE GRAD 01/2024- PREKOVREMENI </t>
  </si>
  <si>
    <t xml:space="preserve">GRADSKI URED ZA OBRAZOVANJE </t>
  </si>
  <si>
    <t xml:space="preserve">ZAMJENE GRAD 01/2024- ZDRAVSTVENO </t>
  </si>
  <si>
    <t xml:space="preserve">VIKEND U ŠD 01/2024- BRUTO </t>
  </si>
  <si>
    <t xml:space="preserve">VIKEND U ŠD 01/2024- ZDRAVSTVENO </t>
  </si>
  <si>
    <t xml:space="preserve">VIKEND U ŠD 01/2024- PRIJEVOZ </t>
  </si>
  <si>
    <t xml:space="preserve">ASISTENTI UGOVOR O RADU 01/2024- BRUTO </t>
  </si>
  <si>
    <t xml:space="preserve">ASISTENTI UGOVOR O RADU 01/2024- ZDRAVSTVENO </t>
  </si>
  <si>
    <t>ASISTENTI UGOVOR O RADU 01/2024- PRIJEVOZ</t>
  </si>
  <si>
    <t>ASISTENTI UGOVOR O DJELU 01/2024</t>
  </si>
  <si>
    <t xml:space="preserve">ASISTENTI EU PROJEKT 01/2024- BRUTO </t>
  </si>
  <si>
    <t xml:space="preserve">ASISTENTI EU PROJEKT 01/2024- ZDRAVSTVENO  </t>
  </si>
  <si>
    <t xml:space="preserve">EU PROJEKT </t>
  </si>
  <si>
    <t xml:space="preserve">ASISTENTI EU PROJEKT 01/2024- PRIJEVOZ </t>
  </si>
  <si>
    <t>ŠKOLSKI ODBOR 01/2024</t>
  </si>
  <si>
    <t>ASISTENTI STUDENTSKI UGOVOR 01/2024</t>
  </si>
  <si>
    <t xml:space="preserve">PLAĆE ZA REDOVAN RAD                                                                                                                              </t>
  </si>
  <si>
    <t xml:space="preserve">OBVEZE ZA BOLOVANJE NA TERET HZZO-A </t>
  </si>
  <si>
    <t xml:space="preserve"> POREZ NA DOHODAK IZ PLAĆA </t>
  </si>
  <si>
    <t xml:space="preserve">DOPRINOSI ZA MIROVINSKO OSIGURANJE </t>
  </si>
  <si>
    <t xml:space="preserve">OBVEZE ZA DOPRINOSE ZA OSN.ZDRAVSTVENO OSIGURANJE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</si>
</sst>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4"/>
  <sheetViews>
    <sheetView tabSelected="1" topLeftCell="D45" zoomScaleNormal="100" workbookViewId="0">
      <selection activeCell="F56" sqref="F5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2070.29</v>
      </c>
      <c r="E7" s="10">
        <v>1291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2070.29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7.5</v>
      </c>
      <c r="E9" s="10">
        <v>1291</v>
      </c>
      <c r="F9" s="9" t="s">
        <v>13</v>
      </c>
      <c r="G9" s="27" t="s">
        <v>14</v>
      </c>
    </row>
    <row r="10" spans="1:7" x14ac:dyDescent="0.25">
      <c r="A10" s="9"/>
      <c r="B10" s="14"/>
      <c r="C10" s="10"/>
      <c r="D10" s="18">
        <v>75</v>
      </c>
      <c r="E10" s="10">
        <v>3213</v>
      </c>
      <c r="F10" s="9" t="s">
        <v>19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82.5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1085</v>
      </c>
      <c r="E12" s="10">
        <v>3231</v>
      </c>
      <c r="F12" s="9" t="s">
        <v>23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1085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100</v>
      </c>
      <c r="E14" s="10">
        <v>3299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100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12</v>
      </c>
      <c r="D16" s="18">
        <v>119.47</v>
      </c>
      <c r="E16" s="10">
        <v>3222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119.47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12</v>
      </c>
      <c r="D18" s="18">
        <v>566.71</v>
      </c>
      <c r="E18" s="10">
        <v>3222</v>
      </c>
      <c r="F18" s="9" t="s">
        <v>30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566.71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305</v>
      </c>
      <c r="E20" s="10">
        <v>3238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305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12</v>
      </c>
      <c r="D22" s="18">
        <v>1610.91</v>
      </c>
      <c r="E22" s="10">
        <v>3223</v>
      </c>
      <c r="F22" s="9" t="s">
        <v>39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1610.91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12</v>
      </c>
      <c r="D24" s="18">
        <v>1106</v>
      </c>
      <c r="E24" s="10">
        <v>3232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1106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12</v>
      </c>
      <c r="D26" s="18">
        <v>48.76</v>
      </c>
      <c r="E26" s="10">
        <v>3221</v>
      </c>
      <c r="F26" s="9" t="s">
        <v>45</v>
      </c>
      <c r="G26" s="27" t="s">
        <v>14</v>
      </c>
    </row>
    <row r="27" spans="1:7" x14ac:dyDescent="0.25">
      <c r="A27" s="9"/>
      <c r="B27" s="14"/>
      <c r="C27" s="10"/>
      <c r="D27" s="18">
        <v>1351.06</v>
      </c>
      <c r="E27" s="10">
        <v>3221</v>
      </c>
      <c r="F27" s="9" t="s">
        <v>45</v>
      </c>
      <c r="G27" s="28" t="s">
        <v>14</v>
      </c>
    </row>
    <row r="28" spans="1:7" x14ac:dyDescent="0.25">
      <c r="A28" s="9"/>
      <c r="B28" s="14"/>
      <c r="C28" s="10"/>
      <c r="D28" s="18">
        <v>3285.14</v>
      </c>
      <c r="E28" s="10">
        <v>3222</v>
      </c>
      <c r="F28" s="9" t="s">
        <v>30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SUM(D26:D28)</f>
        <v>4684.96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376.5</v>
      </c>
      <c r="E30" s="10">
        <v>3211</v>
      </c>
      <c r="F30" s="9" t="s">
        <v>49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376.5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478.17</v>
      </c>
      <c r="E32" s="10">
        <v>3222</v>
      </c>
      <c r="F32" s="9" t="s">
        <v>30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478.17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4148.1899999999996</v>
      </c>
      <c r="E34" s="10">
        <v>3222</v>
      </c>
      <c r="F34" s="9" t="s">
        <v>30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4148.1899999999996</v>
      </c>
      <c r="E35" s="23"/>
      <c r="F35" s="25"/>
      <c r="G35" s="26"/>
    </row>
    <row r="36" spans="1:7" x14ac:dyDescent="0.25">
      <c r="A36" s="9" t="s">
        <v>56</v>
      </c>
      <c r="B36" s="14" t="s">
        <v>54</v>
      </c>
      <c r="C36" s="10" t="s">
        <v>55</v>
      </c>
      <c r="D36" s="18">
        <v>1707.71</v>
      </c>
      <c r="E36" s="10">
        <v>3222</v>
      </c>
      <c r="F36" s="9" t="s">
        <v>30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1707.71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4619.97</v>
      </c>
      <c r="E38" s="10">
        <v>3223</v>
      </c>
      <c r="F38" s="9" t="s">
        <v>39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4619.97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12</v>
      </c>
      <c r="D40" s="18">
        <v>375</v>
      </c>
      <c r="E40" s="10">
        <v>3234</v>
      </c>
      <c r="F40" s="9" t="s">
        <v>62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375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12</v>
      </c>
      <c r="D42" s="18">
        <v>241.98</v>
      </c>
      <c r="E42" s="10">
        <v>3221</v>
      </c>
      <c r="F42" s="9" t="s">
        <v>45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241.98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67</v>
      </c>
      <c r="D44" s="18">
        <v>872.56</v>
      </c>
      <c r="E44" s="10">
        <v>3222</v>
      </c>
      <c r="F44" s="9" t="s">
        <v>30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872.56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70</v>
      </c>
      <c r="D46" s="18">
        <v>220.72</v>
      </c>
      <c r="E46" s="10">
        <v>3222</v>
      </c>
      <c r="F46" s="9" t="s">
        <v>30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220.72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135.26</v>
      </c>
      <c r="E48" s="10">
        <v>3221</v>
      </c>
      <c r="F48" s="9" t="s">
        <v>45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135.26</v>
      </c>
      <c r="E49" s="23"/>
      <c r="F49" s="25"/>
      <c r="G49" s="26"/>
    </row>
    <row r="50" spans="1:7" x14ac:dyDescent="0.25">
      <c r="A50" s="9"/>
      <c r="B50" s="14"/>
      <c r="C50" s="10"/>
      <c r="D50" s="18">
        <v>1687.5</v>
      </c>
      <c r="E50" s="10">
        <v>1291</v>
      </c>
      <c r="F50" s="9" t="s">
        <v>13</v>
      </c>
      <c r="G50" s="27" t="s">
        <v>14</v>
      </c>
    </row>
    <row r="51" spans="1:7" x14ac:dyDescent="0.25">
      <c r="A51" s="9"/>
      <c r="B51" s="14"/>
      <c r="C51" s="10"/>
      <c r="D51" s="18">
        <v>15679.44</v>
      </c>
      <c r="E51" s="10">
        <v>3111</v>
      </c>
      <c r="F51" s="9" t="s">
        <v>104</v>
      </c>
      <c r="G51" s="28" t="s">
        <v>14</v>
      </c>
    </row>
    <row r="52" spans="1:7" x14ac:dyDescent="0.25">
      <c r="A52" s="9"/>
      <c r="B52" s="14"/>
      <c r="C52" s="10"/>
      <c r="D52" s="18">
        <v>294.72000000000003</v>
      </c>
      <c r="E52" s="10">
        <v>3122</v>
      </c>
      <c r="F52" s="9" t="s">
        <v>105</v>
      </c>
      <c r="G52" s="28" t="s">
        <v>14</v>
      </c>
    </row>
    <row r="53" spans="1:7" x14ac:dyDescent="0.25">
      <c r="A53" s="9"/>
      <c r="B53" s="14"/>
      <c r="C53" s="10"/>
      <c r="D53" s="18">
        <v>1889.25</v>
      </c>
      <c r="E53" s="10">
        <v>3141</v>
      </c>
      <c r="F53" s="9" t="s">
        <v>106</v>
      </c>
      <c r="G53" s="28" t="s">
        <v>14</v>
      </c>
    </row>
    <row r="54" spans="1:7" x14ac:dyDescent="0.25">
      <c r="A54" s="9"/>
      <c r="B54" s="14"/>
      <c r="C54" s="10"/>
      <c r="D54" s="18">
        <v>1071.82</v>
      </c>
      <c r="E54" s="10">
        <v>3151</v>
      </c>
      <c r="F54" s="9" t="s">
        <v>107</v>
      </c>
      <c r="G54" s="28" t="s">
        <v>14</v>
      </c>
    </row>
    <row r="55" spans="1:7" x14ac:dyDescent="0.25">
      <c r="A55" s="9"/>
      <c r="B55" s="14"/>
      <c r="C55" s="10"/>
      <c r="D55" s="18">
        <v>2987.28</v>
      </c>
      <c r="E55" s="10">
        <v>3151</v>
      </c>
      <c r="F55" s="9" t="s">
        <v>74</v>
      </c>
      <c r="G55" s="28" t="s">
        <v>14</v>
      </c>
    </row>
    <row r="56" spans="1:7" x14ac:dyDescent="0.25">
      <c r="A56" s="9"/>
      <c r="B56" s="14"/>
      <c r="C56" s="10"/>
      <c r="D56" s="18">
        <v>3536.91</v>
      </c>
      <c r="E56" s="10">
        <v>3162</v>
      </c>
      <c r="F56" s="9" t="s">
        <v>108</v>
      </c>
      <c r="G56" s="28" t="s">
        <v>14</v>
      </c>
    </row>
    <row r="57" spans="1:7" x14ac:dyDescent="0.25">
      <c r="A57" s="9"/>
      <c r="B57" s="14"/>
      <c r="C57" s="10"/>
      <c r="D57" s="18">
        <v>300</v>
      </c>
      <c r="E57" s="10">
        <v>3171</v>
      </c>
      <c r="F57" s="9" t="s">
        <v>75</v>
      </c>
      <c r="G57" s="28" t="s">
        <v>14</v>
      </c>
    </row>
    <row r="58" spans="1:7" x14ac:dyDescent="0.25">
      <c r="A58" s="9"/>
      <c r="B58" s="14"/>
      <c r="C58" s="10"/>
      <c r="D58" s="18">
        <v>482.8</v>
      </c>
      <c r="E58" s="10">
        <v>3212</v>
      </c>
      <c r="F58" s="9" t="s">
        <v>76</v>
      </c>
      <c r="G58" s="28" t="s">
        <v>14</v>
      </c>
    </row>
    <row r="59" spans="1:7" x14ac:dyDescent="0.25">
      <c r="A59" s="9"/>
      <c r="B59" s="14"/>
      <c r="C59" s="10"/>
      <c r="D59" s="18">
        <v>644.94000000000005</v>
      </c>
      <c r="E59" s="10">
        <v>3237</v>
      </c>
      <c r="F59" s="9" t="s">
        <v>77</v>
      </c>
      <c r="G59" s="28" t="s">
        <v>14</v>
      </c>
    </row>
    <row r="60" spans="1:7" x14ac:dyDescent="0.25">
      <c r="A60" s="9"/>
      <c r="B60" s="14"/>
      <c r="C60" s="10"/>
      <c r="D60" s="18">
        <v>86.49</v>
      </c>
      <c r="E60" s="10">
        <v>3431</v>
      </c>
      <c r="F60" s="9" t="s">
        <v>78</v>
      </c>
      <c r="G60" s="28" t="s">
        <v>14</v>
      </c>
    </row>
    <row r="61" spans="1:7" x14ac:dyDescent="0.25">
      <c r="A61" s="9"/>
      <c r="B61" s="14"/>
      <c r="C61" s="10"/>
      <c r="D61" s="18">
        <v>260.93</v>
      </c>
      <c r="E61" s="10">
        <v>3842</v>
      </c>
      <c r="F61" s="9" t="s">
        <v>79</v>
      </c>
      <c r="G61" s="28" t="s">
        <v>14</v>
      </c>
    </row>
    <row r="62" spans="1:7" x14ac:dyDescent="0.25">
      <c r="A62" s="9"/>
      <c r="B62" s="14"/>
      <c r="C62" s="10"/>
      <c r="D62" s="18">
        <v>107912.98</v>
      </c>
      <c r="E62" s="10">
        <v>3111</v>
      </c>
      <c r="F62" s="9" t="s">
        <v>81</v>
      </c>
      <c r="G62" s="28" t="s">
        <v>82</v>
      </c>
    </row>
    <row r="63" spans="1:7" x14ac:dyDescent="0.25">
      <c r="A63" s="9"/>
      <c r="B63" s="14"/>
      <c r="C63" s="10"/>
      <c r="D63" s="18">
        <v>4849.8100000000004</v>
      </c>
      <c r="E63" s="10">
        <v>3113</v>
      </c>
      <c r="F63" s="9" t="s">
        <v>83</v>
      </c>
      <c r="G63" s="28" t="s">
        <v>82</v>
      </c>
    </row>
    <row r="64" spans="1:7" x14ac:dyDescent="0.25">
      <c r="A64" s="9"/>
      <c r="B64" s="14"/>
      <c r="C64" s="10"/>
      <c r="D64" s="18">
        <v>1704.28</v>
      </c>
      <c r="E64" s="10">
        <v>3114</v>
      </c>
      <c r="F64" s="9" t="s">
        <v>84</v>
      </c>
      <c r="G64" s="28" t="s">
        <v>82</v>
      </c>
    </row>
    <row r="65" spans="1:7" x14ac:dyDescent="0.25">
      <c r="A65" s="9"/>
      <c r="B65" s="14"/>
      <c r="C65" s="10"/>
      <c r="D65" s="18">
        <v>343.93</v>
      </c>
      <c r="E65" s="10">
        <v>1291</v>
      </c>
      <c r="F65" s="9" t="s">
        <v>85</v>
      </c>
      <c r="G65" s="28" t="s">
        <v>82</v>
      </c>
    </row>
    <row r="66" spans="1:7" x14ac:dyDescent="0.25">
      <c r="A66" s="9"/>
      <c r="B66" s="14"/>
      <c r="C66" s="10"/>
      <c r="D66" s="18">
        <v>2705.78</v>
      </c>
      <c r="E66" s="10">
        <v>3212</v>
      </c>
      <c r="F66" s="9" t="s">
        <v>86</v>
      </c>
      <c r="G66" s="28" t="s">
        <v>82</v>
      </c>
    </row>
    <row r="67" spans="1:7" x14ac:dyDescent="0.25">
      <c r="A67" s="9"/>
      <c r="B67" s="14"/>
      <c r="C67" s="10"/>
      <c r="D67" s="18">
        <v>18887.03</v>
      </c>
      <c r="E67" s="10">
        <v>3132</v>
      </c>
      <c r="F67" s="9" t="s">
        <v>87</v>
      </c>
      <c r="G67" s="28" t="s">
        <v>82</v>
      </c>
    </row>
    <row r="68" spans="1:7" x14ac:dyDescent="0.25">
      <c r="A68" s="9"/>
      <c r="B68" s="14"/>
      <c r="C68" s="10"/>
      <c r="D68" s="18">
        <v>1261.02</v>
      </c>
      <c r="E68" s="10">
        <v>3113</v>
      </c>
      <c r="F68" s="9" t="s">
        <v>88</v>
      </c>
      <c r="G68" s="28" t="s">
        <v>89</v>
      </c>
    </row>
    <row r="69" spans="1:7" x14ac:dyDescent="0.25">
      <c r="A69" s="9"/>
      <c r="B69" s="14"/>
      <c r="C69" s="10"/>
      <c r="D69" s="18">
        <v>208.08</v>
      </c>
      <c r="E69" s="10">
        <v>3132</v>
      </c>
      <c r="F69" s="9" t="s">
        <v>90</v>
      </c>
      <c r="G69" s="28" t="s">
        <v>89</v>
      </c>
    </row>
    <row r="70" spans="1:7" x14ac:dyDescent="0.25">
      <c r="A70" s="9"/>
      <c r="B70" s="14"/>
      <c r="C70" s="10"/>
      <c r="D70" s="18">
        <v>866.93</v>
      </c>
      <c r="E70" s="10">
        <v>3111</v>
      </c>
      <c r="F70" s="9" t="s">
        <v>91</v>
      </c>
      <c r="G70" s="28" t="s">
        <v>89</v>
      </c>
    </row>
    <row r="71" spans="1:7" x14ac:dyDescent="0.25">
      <c r="A71" s="9"/>
      <c r="B71" s="14"/>
      <c r="C71" s="10"/>
      <c r="D71" s="18">
        <v>143.04</v>
      </c>
      <c r="E71" s="10">
        <v>3132</v>
      </c>
      <c r="F71" s="9" t="s">
        <v>92</v>
      </c>
      <c r="G71" s="28" t="s">
        <v>89</v>
      </c>
    </row>
    <row r="72" spans="1:7" x14ac:dyDescent="0.25">
      <c r="A72" s="9"/>
      <c r="B72" s="14"/>
      <c r="C72" s="10"/>
      <c r="D72" s="18">
        <v>19.25</v>
      </c>
      <c r="E72" s="10">
        <v>3212</v>
      </c>
      <c r="F72" s="9" t="s">
        <v>93</v>
      </c>
      <c r="G72" s="28" t="s">
        <v>89</v>
      </c>
    </row>
    <row r="73" spans="1:7" x14ac:dyDescent="0.25">
      <c r="A73" s="9"/>
      <c r="B73" s="14"/>
      <c r="C73" s="10"/>
      <c r="D73" s="18">
        <v>1426.03</v>
      </c>
      <c r="E73" s="10">
        <v>3111</v>
      </c>
      <c r="F73" s="9" t="s">
        <v>94</v>
      </c>
      <c r="G73" s="28" t="s">
        <v>89</v>
      </c>
    </row>
    <row r="74" spans="1:7" x14ac:dyDescent="0.25">
      <c r="A74" s="9"/>
      <c r="B74" s="14"/>
      <c r="C74" s="10"/>
      <c r="D74" s="18">
        <v>235.29</v>
      </c>
      <c r="E74" s="10">
        <v>3132</v>
      </c>
      <c r="F74" s="9" t="s">
        <v>95</v>
      </c>
      <c r="G74" s="28" t="s">
        <v>89</v>
      </c>
    </row>
    <row r="75" spans="1:7" x14ac:dyDescent="0.25">
      <c r="A75" s="9"/>
      <c r="B75" s="14"/>
      <c r="C75" s="10"/>
      <c r="D75" s="18">
        <v>53.55</v>
      </c>
      <c r="E75" s="10">
        <v>3212</v>
      </c>
      <c r="F75" s="9" t="s">
        <v>96</v>
      </c>
      <c r="G75" s="28" t="s">
        <v>89</v>
      </c>
    </row>
    <row r="76" spans="1:7" x14ac:dyDescent="0.25">
      <c r="A76" s="9"/>
      <c r="B76" s="14"/>
      <c r="C76" s="10"/>
      <c r="D76" s="18">
        <v>207.15</v>
      </c>
      <c r="E76" s="10">
        <v>3237</v>
      </c>
      <c r="F76" s="9" t="s">
        <v>97</v>
      </c>
      <c r="G76" s="28" t="s">
        <v>89</v>
      </c>
    </row>
    <row r="77" spans="1:7" x14ac:dyDescent="0.25">
      <c r="A77" s="9"/>
      <c r="B77" s="14"/>
      <c r="C77" s="10"/>
      <c r="D77" s="18">
        <v>2490.0100000000002</v>
      </c>
      <c r="E77" s="10">
        <v>3111</v>
      </c>
      <c r="F77" s="9" t="s">
        <v>98</v>
      </c>
      <c r="G77" s="28" t="s">
        <v>100</v>
      </c>
    </row>
    <row r="78" spans="1:7" x14ac:dyDescent="0.25">
      <c r="A78" s="9"/>
      <c r="B78" s="14"/>
      <c r="C78" s="10"/>
      <c r="D78" s="18">
        <v>410.84</v>
      </c>
      <c r="E78" s="10">
        <v>3132</v>
      </c>
      <c r="F78" s="9" t="s">
        <v>99</v>
      </c>
      <c r="G78" s="28" t="s">
        <v>100</v>
      </c>
    </row>
    <row r="79" spans="1:7" x14ac:dyDescent="0.25">
      <c r="A79" s="9"/>
      <c r="B79" s="14"/>
      <c r="C79" s="10"/>
      <c r="D79" s="18">
        <v>90.36</v>
      </c>
      <c r="E79" s="10">
        <v>3212</v>
      </c>
      <c r="F79" s="9" t="s">
        <v>101</v>
      </c>
      <c r="G79" s="28" t="s">
        <v>100</v>
      </c>
    </row>
    <row r="80" spans="1:7" x14ac:dyDescent="0.25">
      <c r="A80" s="9"/>
      <c r="B80" s="14"/>
      <c r="C80" s="10"/>
      <c r="D80" s="18">
        <v>259.39999999999998</v>
      </c>
      <c r="E80" s="10">
        <v>3291</v>
      </c>
      <c r="F80" s="9" t="s">
        <v>102</v>
      </c>
      <c r="G80" s="28" t="s">
        <v>89</v>
      </c>
    </row>
    <row r="81" spans="1:7" x14ac:dyDescent="0.25">
      <c r="A81" s="9"/>
      <c r="B81" s="14"/>
      <c r="C81" s="10"/>
      <c r="D81" s="18">
        <v>437.79</v>
      </c>
      <c r="E81" s="10">
        <v>3237</v>
      </c>
      <c r="F81" s="9" t="s">
        <v>103</v>
      </c>
      <c r="G81" s="28" t="s">
        <v>89</v>
      </c>
    </row>
    <row r="82" spans="1:7" ht="21" customHeight="1" thickBot="1" x14ac:dyDescent="0.3">
      <c r="A82" s="21" t="s">
        <v>15</v>
      </c>
      <c r="B82" s="22"/>
      <c r="C82" s="23"/>
      <c r="D82" s="24">
        <f>SUM(D50:D81)</f>
        <v>173434.62999999995</v>
      </c>
      <c r="E82" s="23"/>
      <c r="F82" s="25"/>
      <c r="G82" s="26"/>
    </row>
    <row r="83" spans="1:7" ht="15.75" thickBot="1" x14ac:dyDescent="0.3">
      <c r="A83" s="29" t="s">
        <v>80</v>
      </c>
      <c r="B83" s="30"/>
      <c r="C83" s="31"/>
      <c r="D83" s="32">
        <f>SUM(D8,D11,D13,D15,D17,D19,D21,D23,D25,D29,D31,D33,D35,D37,D39,D41,D43,D45,D47,D49,D82)</f>
        <v>198341.52999999994</v>
      </c>
      <c r="E83" s="31"/>
      <c r="F83" s="33"/>
      <c r="G83" s="34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2024-06-07T12:03:54Z</dcterms:modified>
</cp:coreProperties>
</file>